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ialalnoscOperacyjna\1 Wewnatrzdzialowe\INW\Dagmara\Inwestycje\PRZEBUDOWA\2020\0034 Szymanowskiego Leszno bezwykopowo\dokumenty przetargowe\na stronę\"/>
    </mc:Choice>
  </mc:AlternateContent>
  <xr:revisionPtr revIDLastSave="0" documentId="13_ncr:1_{F3FB6E4E-2C7A-409B-ACAF-BE0E4CEAF7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ZYMANOWSKIEGO" sheetId="4" r:id="rId1"/>
  </sheets>
  <definedNames>
    <definedName name="_xlnm.Print_Area" localSheetId="0">SZYMANOWSKIEGO!$A$11:$G$20</definedName>
  </definedNames>
  <calcPr calcId="181029"/>
</workbook>
</file>

<file path=xl/calcChain.xml><?xml version="1.0" encoding="utf-8"?>
<calcChain xmlns="http://schemas.openxmlformats.org/spreadsheetml/2006/main">
  <c r="G16" i="4" l="1"/>
  <c r="G14" i="4"/>
  <c r="G15" i="4"/>
  <c r="G18" i="4" l="1"/>
  <c r="G17" i="4" l="1"/>
  <c r="G13" i="4"/>
  <c r="A13" i="4"/>
  <c r="G12" i="4"/>
  <c r="G20" i="4" l="1"/>
</calcChain>
</file>

<file path=xl/sharedStrings.xml><?xml version="1.0" encoding="utf-8"?>
<sst xmlns="http://schemas.openxmlformats.org/spreadsheetml/2006/main" count="30" uniqueCount="20">
  <si>
    <t>Poz.</t>
  </si>
  <si>
    <t>Jedn.</t>
  </si>
  <si>
    <t>Ilość</t>
  </si>
  <si>
    <t>mb</t>
  </si>
  <si>
    <t>Ogółem:</t>
  </si>
  <si>
    <t>Wymiana i regulacja włazu studni</t>
  </si>
  <si>
    <t>szt</t>
  </si>
  <si>
    <t>Modernizacja studni systemem chemii budowlanej wraz z wymianą stopni złazowych</t>
  </si>
  <si>
    <t>Opis pozycji</t>
  </si>
  <si>
    <t>nr STWiOR</t>
  </si>
  <si>
    <t>ST01-KO</t>
  </si>
  <si>
    <t>Cena jedn [PLN]</t>
  </si>
  <si>
    <t>Wartość [PLN]</t>
  </si>
  <si>
    <t>Uszczelnienie włączenia do kanału - montaż kształtki kapeluszowej krótkiej</t>
  </si>
  <si>
    <t>szt.</t>
  </si>
  <si>
    <t>Renowacja betonowego kanału DN 500 mm, przy pomocy rękawa termoutwardzalnego nasączonego żywicami epoksydowymi o grubości 10,5 mm,  wraz z pracami towarzyszącymi (czyszczenie kanału,  otworzenie przykanalików włączonych na wcinkę, frezowanie włączeń przykanalików, pomiary, przepompowywanie ścieków, obróbka rękawa w studniach i inne niezbędne prace wynikające z wymagań technologii i SIWZ) i badaniami przy odbiorze</t>
  </si>
  <si>
    <r>
      <t>Renowacja kanału betonowego DN 300 mm, przy pomocy rękawa termoutwardzalnego nasączonego żywicami epoksydowymi o grubości 6 mm wraz z pracami towarzyszącymi (czyszczenie kanału, otworzenie przykanalików włączonych na wcinkę, frezowanie włączeń przykanalików,</t>
    </r>
    <r>
      <rPr>
        <sz val="11"/>
        <color rgb="FFFF0000"/>
        <rFont val="Arial Narrow"/>
        <family val="2"/>
        <charset val="238"/>
      </rPr>
      <t xml:space="preserve">  </t>
    </r>
    <r>
      <rPr>
        <sz val="11"/>
        <color theme="1"/>
        <rFont val="Arial Narrow"/>
        <family val="2"/>
        <charset val="238"/>
      </rPr>
      <t xml:space="preserve"> pomiary, przepompowywanie ścieków, obróbka rękawa w studniach i inne niezbędne prace wynikające z wymagań technologii i SIWZ) i badaniami przy odbiorze</t>
    </r>
  </si>
  <si>
    <r>
      <t>Renowacja kanału betonowego DN 400 mm, przy pomocy rękawa termoutwardzalnego nasączonego żywicami epoksydowymi o grubości 9 mm, wraz z pracami towarzyszącymi (czyszczenie kanału,  otworzenie przykanalików włączonych na wcinkę,frezowanie włączeń przykanalików</t>
    </r>
    <r>
      <rPr>
        <sz val="11"/>
        <rFont val="Arial Narrow"/>
        <family val="2"/>
        <charset val="238"/>
      </rPr>
      <t xml:space="preserve">,  </t>
    </r>
    <r>
      <rPr>
        <sz val="11"/>
        <color theme="1"/>
        <rFont val="Arial Narrow"/>
        <family val="2"/>
        <charset val="238"/>
      </rPr>
      <t xml:space="preserve"> pomiary, przepompowywanie ścieków, obróbka rękawa w studniach i inne niezbędne prace wynikające z wymagań technologii i SIWZ) i badaniami przy odbiorze</t>
    </r>
  </si>
  <si>
    <t xml:space="preserve">PRZEBUDOWA W TECHNOLOGII BEZWYKOPOWEJ SIECI KANALIZACJI OGÓLNOSPŁAWNEJ W UL. SZYMANOWSKIEGO W LESZNIE </t>
  </si>
  <si>
    <t>Uszczelnienie włączenia do kanału - montaż kształtki kapeluszowej długiej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</si>
</sst>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.5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 Narrow"/>
      <family val="2"/>
      <charset val="238"/>
    </font>
    <font>
      <b/>
      <sz val="10.5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5" fillId="0" borderId="4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G20"/>
  <sheetViews>
    <sheetView tabSelected="1" workbookViewId="0">
      <selection activeCell="J15" sqref="J15"/>
    </sheetView>
  </sheetViews>
  <sheetFormatPr defaultColWidth="8.75" defaultRowHeight="20.100000000000001" customHeight="1"/>
  <cols>
    <col min="1" max="1" width="6.125" style="2" customWidth="1"/>
    <col min="2" max="2" width="10.375" style="2" bestFit="1" customWidth="1"/>
    <col min="3" max="3" width="98.5" style="2" customWidth="1"/>
    <col min="4" max="4" width="6.75" style="2" customWidth="1"/>
    <col min="5" max="5" width="8.75" style="2"/>
    <col min="6" max="6" width="10.125" style="2" customWidth="1"/>
    <col min="7" max="7" width="9.375" style="2" customWidth="1"/>
    <col min="8" max="16384" width="8.75" style="2"/>
  </cols>
  <sheetData>
    <row r="9" spans="1:7" ht="20.100000000000001" customHeight="1">
      <c r="A9" s="1"/>
      <c r="B9" s="1"/>
      <c r="C9" s="12" t="s">
        <v>18</v>
      </c>
    </row>
    <row r="10" spans="1:7" ht="20.100000000000001" customHeight="1">
      <c r="C10" s="11"/>
    </row>
    <row r="11" spans="1:7" s="5" customFormat="1" ht="28.9" customHeight="1">
      <c r="A11" s="3" t="s">
        <v>0</v>
      </c>
      <c r="B11" s="3" t="s">
        <v>9</v>
      </c>
      <c r="C11" s="10" t="s">
        <v>8</v>
      </c>
      <c r="D11" s="4" t="s">
        <v>1</v>
      </c>
      <c r="E11" s="4" t="s">
        <v>2</v>
      </c>
      <c r="F11" s="4" t="s">
        <v>11</v>
      </c>
      <c r="G11" s="4" t="s">
        <v>12</v>
      </c>
    </row>
    <row r="12" spans="1:7" ht="66">
      <c r="A12" s="13">
        <v>1</v>
      </c>
      <c r="B12" s="13" t="s">
        <v>10</v>
      </c>
      <c r="C12" s="14" t="s">
        <v>16</v>
      </c>
      <c r="D12" s="15" t="s">
        <v>3</v>
      </c>
      <c r="E12" s="15">
        <v>315.89999999999998</v>
      </c>
      <c r="F12" s="17"/>
      <c r="G12" s="17">
        <f>E12*F12</f>
        <v>0</v>
      </c>
    </row>
    <row r="13" spans="1:7" ht="66">
      <c r="A13" s="13">
        <f>A12+1</f>
        <v>2</v>
      </c>
      <c r="B13" s="13" t="s">
        <v>10</v>
      </c>
      <c r="C13" s="14" t="s">
        <v>17</v>
      </c>
      <c r="D13" s="15" t="s">
        <v>3</v>
      </c>
      <c r="E13" s="15">
        <v>283.10000000000002</v>
      </c>
      <c r="F13" s="17"/>
      <c r="G13" s="17">
        <f t="shared" ref="G13" si="0">E13*F13</f>
        <v>0</v>
      </c>
    </row>
    <row r="14" spans="1:7" s="9" customFormat="1" ht="66">
      <c r="A14" s="13">
        <v>3</v>
      </c>
      <c r="B14" s="13" t="s">
        <v>10</v>
      </c>
      <c r="C14" s="14" t="s">
        <v>15</v>
      </c>
      <c r="D14" s="15" t="s">
        <v>3</v>
      </c>
      <c r="E14" s="15">
        <v>77.2</v>
      </c>
      <c r="F14" s="17"/>
      <c r="G14" s="17">
        <f>E14*F14</f>
        <v>0</v>
      </c>
    </row>
    <row r="15" spans="1:7" ht="16.5">
      <c r="A15" s="13">
        <v>4</v>
      </c>
      <c r="B15" s="13" t="s">
        <v>10</v>
      </c>
      <c r="C15" s="14" t="s">
        <v>13</v>
      </c>
      <c r="D15" s="15" t="s">
        <v>6</v>
      </c>
      <c r="E15" s="15">
        <v>52</v>
      </c>
      <c r="F15" s="17"/>
      <c r="G15" s="17">
        <f>E15*F15</f>
        <v>0</v>
      </c>
    </row>
    <row r="16" spans="1:7" ht="16.5">
      <c r="A16" s="13">
        <v>5</v>
      </c>
      <c r="B16" s="13" t="s">
        <v>10</v>
      </c>
      <c r="C16" s="14" t="s">
        <v>19</v>
      </c>
      <c r="D16" s="15" t="s">
        <v>6</v>
      </c>
      <c r="E16" s="15">
        <v>1</v>
      </c>
      <c r="F16" s="17"/>
      <c r="G16" s="17">
        <f>E16*F16</f>
        <v>0</v>
      </c>
    </row>
    <row r="17" spans="1:7" ht="16.5">
      <c r="A17" s="13">
        <v>6</v>
      </c>
      <c r="B17" s="13" t="s">
        <v>10</v>
      </c>
      <c r="C17" s="14" t="s">
        <v>7</v>
      </c>
      <c r="D17" s="15" t="s">
        <v>14</v>
      </c>
      <c r="E17" s="15">
        <v>20</v>
      </c>
      <c r="F17" s="17"/>
      <c r="G17" s="17">
        <f>F17*E17</f>
        <v>0</v>
      </c>
    </row>
    <row r="18" spans="1:7" ht="16.5">
      <c r="A18" s="13">
        <v>7</v>
      </c>
      <c r="B18" s="13" t="s">
        <v>10</v>
      </c>
      <c r="C18" s="16" t="s">
        <v>5</v>
      </c>
      <c r="D18" s="15" t="s">
        <v>6</v>
      </c>
      <c r="E18" s="15">
        <v>20</v>
      </c>
      <c r="F18" s="17"/>
      <c r="G18" s="17">
        <f>F18*E18</f>
        <v>0</v>
      </c>
    </row>
    <row r="19" spans="1:7" ht="16.5">
      <c r="A19" s="18"/>
      <c r="B19" s="18"/>
      <c r="C19" s="18"/>
      <c r="D19" s="19"/>
      <c r="E19" s="19"/>
      <c r="F19" s="20"/>
      <c r="G19" s="21"/>
    </row>
    <row r="20" spans="1:7" ht="20.100000000000001" customHeight="1">
      <c r="A20" s="6"/>
      <c r="B20" s="6"/>
      <c r="C20" s="6"/>
      <c r="D20" s="6"/>
      <c r="E20" s="6"/>
      <c r="F20" s="7" t="s">
        <v>4</v>
      </c>
      <c r="G20" s="8">
        <f>SUM(G12:G18)</f>
        <v>0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SZYMANOWSKIEGO</vt:lpstr>
      <vt:lpstr>SZYMANOWSKIEGO!Obszar_wydruku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KOLEKTOR</dc:creator>
  <cp:lastModifiedBy>Sołtysiak, Maria</cp:lastModifiedBy>
  <cp:lastPrinted>2020-09-14T09:44:07Z</cp:lastPrinted>
  <dcterms:created xsi:type="dcterms:W3CDTF">2017-10-09T07:30:26Z</dcterms:created>
  <dcterms:modified xsi:type="dcterms:W3CDTF">2020-09-15T07:06:01Z</dcterms:modified>
</cp:coreProperties>
</file>