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zialalnoscOperacyjna\1 Wewnatrzdzialowe\INW\Kamila Zawirska\2019\EKS\Dostawa materiałów i armatury\Do weryfikacji\"/>
    </mc:Choice>
  </mc:AlternateContent>
  <xr:revisionPtr revIDLastSave="0" documentId="13_ncr:1_{ABBDEBAD-FB99-4864-B06B-618AE34998F1}" xr6:coauthVersionLast="45" xr6:coauthVersionMax="45" xr10:uidLastSave="{00000000-0000-0000-0000-000000000000}"/>
  <bookViews>
    <workbookView xWindow="2730" yWindow="2730" windowWidth="15420" windowHeight="11385" firstSheet="2" activeTab="13" xr2:uid="{00000000-000D-0000-FFFF-FFFF00000000}"/>
  </bookViews>
  <sheets>
    <sheet name="pakiet I" sheetId="15" r:id="rId1"/>
    <sheet name="pakiet II" sheetId="14" r:id="rId2"/>
    <sheet name="pakiet III" sheetId="13" r:id="rId3"/>
    <sheet name="pakiet IV" sheetId="12" r:id="rId4"/>
    <sheet name="pakiet V" sheetId="11" r:id="rId5"/>
    <sheet name="pakiet VI" sheetId="10" r:id="rId6"/>
    <sheet name="pakiet VII" sheetId="9" r:id="rId7"/>
    <sheet name="pakiet VIII" sheetId="8" r:id="rId8"/>
    <sheet name="pakiet IX" sheetId="7" r:id="rId9"/>
    <sheet name="pakiet X" sheetId="6" r:id="rId10"/>
    <sheet name="pakiet XI" sheetId="5" r:id="rId11"/>
    <sheet name="pakiet XII" sheetId="4" r:id="rId12"/>
    <sheet name="pakiet XIII" sheetId="2" r:id="rId13"/>
    <sheet name="pakiet XIV" sheetId="3" r:id="rId14"/>
    <sheet name="pakiet XV" sheetId="1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6" i="14" l="1"/>
  <c r="A34" i="14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32" i="14"/>
  <c r="G46" i="1"/>
  <c r="G45" i="1"/>
  <c r="G44" i="1"/>
  <c r="A32" i="3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31" i="3"/>
  <c r="A39" i="2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38" i="2"/>
  <c r="A47" i="14" l="1"/>
  <c r="A48" i="14" s="1"/>
  <c r="A49" i="14" s="1"/>
  <c r="A50" i="14" s="1"/>
  <c r="A51" i="14" s="1"/>
  <c r="A52" i="14" s="1"/>
  <c r="A53" i="14" s="1"/>
  <c r="G113" i="10"/>
  <c r="A81" i="10"/>
  <c r="A83" i="10" s="1"/>
  <c r="A85" i="10" s="1"/>
  <c r="A87" i="10" s="1"/>
  <c r="A89" i="10" s="1"/>
  <c r="A91" i="10" s="1"/>
  <c r="A93" i="10" s="1"/>
  <c r="A95" i="10" s="1"/>
  <c r="A97" i="10" s="1"/>
  <c r="A99" i="10" s="1"/>
  <c r="A101" i="10" s="1"/>
  <c r="A103" i="10" s="1"/>
  <c r="A105" i="10" s="1"/>
  <c r="A107" i="10" s="1"/>
  <c r="A109" i="10" s="1"/>
  <c r="A111" i="10" s="1"/>
  <c r="G77" i="10"/>
  <c r="G52" i="15" l="1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55" i="14"/>
  <c r="G33" i="13"/>
  <c r="G32" i="13"/>
  <c r="G31" i="13"/>
  <c r="G30" i="13"/>
  <c r="G29" i="13"/>
  <c r="G28" i="13"/>
  <c r="G27" i="13"/>
  <c r="G26" i="13"/>
  <c r="G37" i="12"/>
  <c r="G36" i="12"/>
  <c r="G35" i="12"/>
  <c r="G34" i="12"/>
  <c r="G33" i="12"/>
  <c r="G32" i="12"/>
  <c r="G31" i="12"/>
  <c r="G35" i="11"/>
  <c r="G34" i="11"/>
  <c r="G33" i="11"/>
  <c r="G32" i="11"/>
  <c r="G31" i="11"/>
  <c r="G30" i="11"/>
  <c r="G115" i="10"/>
  <c r="G111" i="10"/>
  <c r="G109" i="10"/>
  <c r="G107" i="10"/>
  <c r="G105" i="10"/>
  <c r="G103" i="10"/>
  <c r="G101" i="10"/>
  <c r="G99" i="10"/>
  <c r="G97" i="10"/>
  <c r="G95" i="10"/>
  <c r="G93" i="10"/>
  <c r="G91" i="10"/>
  <c r="G89" i="10"/>
  <c r="G87" i="10"/>
  <c r="G85" i="10"/>
  <c r="G83" i="10"/>
  <c r="G81" i="10"/>
  <c r="G79" i="10"/>
  <c r="G75" i="10"/>
  <c r="G73" i="10"/>
  <c r="G71" i="10"/>
  <c r="G69" i="10"/>
  <c r="G67" i="10"/>
  <c r="G65" i="10"/>
  <c r="G63" i="10"/>
  <c r="G61" i="10"/>
  <c r="G59" i="10"/>
  <c r="G57" i="10"/>
  <c r="G55" i="10"/>
  <c r="G53" i="10"/>
  <c r="G51" i="10"/>
  <c r="G49" i="10"/>
  <c r="G47" i="10"/>
  <c r="G45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85" i="3" l="1"/>
  <c r="G51" i="2"/>
  <c r="G113" i="4"/>
  <c r="G101" i="5"/>
  <c r="G86" i="6"/>
  <c r="G50" i="7"/>
  <c r="G76" i="8"/>
  <c r="G107" i="9"/>
  <c r="G117" i="10"/>
  <c r="G36" i="11"/>
  <c r="G38" i="12"/>
  <c r="G34" i="13"/>
  <c r="G53" i="15"/>
  <c r="G29" i="1" l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28" i="1"/>
  <c r="G47" i="1" l="1"/>
</calcChain>
</file>

<file path=xl/sharedStrings.xml><?xml version="1.0" encoding="utf-8"?>
<sst xmlns="http://schemas.openxmlformats.org/spreadsheetml/2006/main" count="1558" uniqueCount="686">
  <si>
    <t xml:space="preserve">              </t>
  </si>
  <si>
    <t>…………………………………………………………………………………………………</t>
  </si>
  <si>
    <t>/słownie/</t>
  </si>
  <si>
    <t>(podpis i pieczęć upoważnionego przedstawiciela Wykonawcy)</t>
  </si>
  <si>
    <t>Lp.</t>
  </si>
  <si>
    <t xml:space="preserve">Nazwa </t>
  </si>
  <si>
    <t>j.m.</t>
  </si>
  <si>
    <t>Przewidywana  roczna dostawa</t>
  </si>
  <si>
    <t>cena  jednostkowa netto</t>
  </si>
  <si>
    <t>Wartość netto w   PLN (iloczyn rocznej dostawy i ceny netto)</t>
  </si>
  <si>
    <t>Szt.</t>
  </si>
  <si>
    <t>Telefon…………………………………………Fax ………………………………….........</t>
  </si>
  <si>
    <t>Szt</t>
  </si>
  <si>
    <t>Opaska montażowa DN 80</t>
  </si>
  <si>
    <t>Opaska montażowa DN 100</t>
  </si>
  <si>
    <t>Opaska montażowa DN 125</t>
  </si>
  <si>
    <t>Opaska montażowa DN 150</t>
  </si>
  <si>
    <t>Opaska montażowa DN 200</t>
  </si>
  <si>
    <t>Opaska montażowa DN 225</t>
  </si>
  <si>
    <t>Opaska montażowa DN 250</t>
  </si>
  <si>
    <t>Opaska montażowa DN 300</t>
  </si>
  <si>
    <t>Obejma kołnierzowa DN 50 na rury PE/PVC DZ 160</t>
  </si>
  <si>
    <t>Obejma kołnierzowa DN 80 na rury PE/PVC DZ 110</t>
  </si>
  <si>
    <t>Obejma kołnierzowa DN 80 na rury PE/PVC DZ 160</t>
  </si>
  <si>
    <t>Obejma kołnierzowa DN 100 na rury PE/PVC DZ 160</t>
  </si>
  <si>
    <t xml:space="preserve">Pakiet nr III </t>
  </si>
  <si>
    <t xml:space="preserve">PAKIET NR III –Zał. A3  </t>
  </si>
  <si>
    <t>Nazwa</t>
  </si>
  <si>
    <t>cena  jednostkowa netto  (zł / szt.)</t>
  </si>
  <si>
    <t>2 </t>
  </si>
  <si>
    <t xml:space="preserve">Hydrant nadziemny z podwójnym zamknięciem zabezpieczony przed złamaniem DN 80 Rd=1250,  </t>
  </si>
  <si>
    <t>RAZEM:</t>
  </si>
  <si>
    <t>Pakiet nr IV</t>
  </si>
  <si>
    <t>PAKIET  NR. IV/ Zał. A4</t>
  </si>
  <si>
    <t>Nawiertka do rur PE i PVC DN 90/50</t>
  </si>
  <si>
    <t>Nawiertka do rur PE i PVC DN 110/50</t>
  </si>
  <si>
    <t>Nawiertka do rur PE i PVC DN 160/50</t>
  </si>
  <si>
    <t>Nawiertka do rur PE i PVC DN 200/50</t>
  </si>
  <si>
    <t>Nawiertka do rur PE i PVC DN 225/50</t>
  </si>
  <si>
    <t xml:space="preserve">Pakiet nr V </t>
  </si>
  <si>
    <t xml:space="preserve">PAKIET NR V –Zał. A5  </t>
  </si>
  <si>
    <t>1 </t>
  </si>
  <si>
    <t>3 </t>
  </si>
  <si>
    <t>Pokrywa do skrzynki ulicznej do wody</t>
  </si>
  <si>
    <t>5 </t>
  </si>
  <si>
    <t>Pokrywa do skrzynki ulicznej do przyłączy</t>
  </si>
  <si>
    <t>6 </t>
  </si>
  <si>
    <t>Pokrywa do skrzynki ulicznej do hydrantu</t>
  </si>
  <si>
    <t>Pakiet nr VI</t>
  </si>
  <si>
    <t xml:space="preserve">PAKIET NR  VI –Zał.  A6  </t>
  </si>
  <si>
    <t>ŁĄCZNIKI RR i RK</t>
  </si>
  <si>
    <t>w zakresie: 270-310</t>
  </si>
  <si>
    <t>w zakresie: 310-350</t>
  </si>
  <si>
    <t>w zakresie: 395-435</t>
  </si>
  <si>
    <t>w zakresie: 435-470</t>
  </si>
  <si>
    <t xml:space="preserve">Pakiet nr VII </t>
  </si>
  <si>
    <t>Przedmiot przetargu : kształtki żeliwne</t>
  </si>
  <si>
    <t>Kształtka FF Dn 80 L-100</t>
  </si>
  <si>
    <t>Kształtka FF Dn 80 L-200</t>
  </si>
  <si>
    <t>Kształtka FF Dn 80 - L 300</t>
  </si>
  <si>
    <t>Kształtka FF Dn 80 - L 400</t>
  </si>
  <si>
    <t>Kształtka FF Dn 80 – L 500</t>
  </si>
  <si>
    <t>Kształtka FF Dn 80 – L 800</t>
  </si>
  <si>
    <t>Kształtka FF Dn 80 - L 1000</t>
  </si>
  <si>
    <t>Kształtka FF Dn 100 - L 100</t>
  </si>
  <si>
    <t>Kształtka FF Dn 100 - L 200</t>
  </si>
  <si>
    <t>Kształtka FF Dn 100 - L 300</t>
  </si>
  <si>
    <t>Kształtka FF Dn 100 -  L 400</t>
  </si>
  <si>
    <t>Kształtka FF Dn 100 - L 500</t>
  </si>
  <si>
    <t>Kształtka FF Dn 100 - L 800</t>
  </si>
  <si>
    <t>Kształtka FF Dn 100 - L 1000</t>
  </si>
  <si>
    <t>Kształtka FF Dn 150 - L 100</t>
  </si>
  <si>
    <t>Kształtka FF Dn 150 - L 200</t>
  </si>
  <si>
    <t>Kształtka FF Dn 150 - L 300</t>
  </si>
  <si>
    <t>Kształtka FF Dn 150 - L 400</t>
  </si>
  <si>
    <t>Kształtka FF Dn 150 - L 500</t>
  </si>
  <si>
    <t>Kształtka FF Dn 150 - L 800</t>
  </si>
  <si>
    <t>Kształtka FF Dn 150 - L 1000</t>
  </si>
  <si>
    <t>Kształtka FF Dn 200 - L 300</t>
  </si>
  <si>
    <t>Kształtka FF Dn 200 - L 400</t>
  </si>
  <si>
    <t>Kształtka FF Dn 200 - L 500</t>
  </si>
  <si>
    <t>Kształtka FFR Dn 80/50</t>
  </si>
  <si>
    <t>Kształtka FFR Dn 100/80</t>
  </si>
  <si>
    <t>Kształtka FFR Dn 150/80</t>
  </si>
  <si>
    <t>Kształtka FFR Dn 150/100</t>
  </si>
  <si>
    <t>Kształtka FFR Dn 200/80</t>
  </si>
  <si>
    <t>Kształtka FFR Dn 200/100</t>
  </si>
  <si>
    <t>Kształtka FFR Dn 200/150</t>
  </si>
  <si>
    <t>Kształtka FFR Dn 250/100</t>
  </si>
  <si>
    <t>Kształtka FFR Dn 250/150</t>
  </si>
  <si>
    <t>Kształtka FFR Dn 250/200</t>
  </si>
  <si>
    <t>Kształtka FFR Dn 300/150</t>
  </si>
  <si>
    <t>Kształtka FFR Dn 300/200</t>
  </si>
  <si>
    <t>Kształtka FFR Dn 400/200</t>
  </si>
  <si>
    <t>Kształtka FFR Dn 400/250</t>
  </si>
  <si>
    <t>Kształtka FFR Dn 500/300</t>
  </si>
  <si>
    <t>Kształtka FFR Dn 600/400</t>
  </si>
  <si>
    <t>Kształtka FFR Dn 600/500</t>
  </si>
  <si>
    <t>Kształtka  FW 80</t>
  </si>
  <si>
    <t>Kształtka  FW 100</t>
  </si>
  <si>
    <t>Kształtka  FW 150</t>
  </si>
  <si>
    <t>Kształtka  FW 200</t>
  </si>
  <si>
    <t>Kształtka  FW 225</t>
  </si>
  <si>
    <t>Kształtka  FW 250</t>
  </si>
  <si>
    <t>Trójnik kołnierzowy  80/80</t>
  </si>
  <si>
    <t>Trójnik kołnierzowy 100/80</t>
  </si>
  <si>
    <t>Trójnik kołnierzowy  100/100</t>
  </si>
  <si>
    <t>Trójnik kołnierzowy  150/80</t>
  </si>
  <si>
    <t>Trójnik kołnierzowy  150/100</t>
  </si>
  <si>
    <t>Trójnik kołnierzowy  150/150</t>
  </si>
  <si>
    <t>Trójnik kołnierzowy  200/80</t>
  </si>
  <si>
    <t>Trójnik kołnierzowy  200/100</t>
  </si>
  <si>
    <t>Trójnik kołnierzowy  200/150</t>
  </si>
  <si>
    <t>Trójnik kołnierzowy  250/80</t>
  </si>
  <si>
    <t>Trójnik kołnierzowy  250/100</t>
  </si>
  <si>
    <t>Trójnik kołnierzowy  250/150</t>
  </si>
  <si>
    <t>Kolano kołnierzowe Q Dn 80</t>
  </si>
  <si>
    <t>Kolano kołnierzowe Q Dn 100</t>
  </si>
  <si>
    <t>Kolano kołnierzowe Q Dn 150</t>
  </si>
  <si>
    <t>Kolano kołnierzowe Q Dn 200</t>
  </si>
  <si>
    <t>Kolano kołnierzowe Q Dn 250</t>
  </si>
  <si>
    <t>Kolano stopowe N DN 80</t>
  </si>
  <si>
    <t>Uszczelka płaska DN 50</t>
  </si>
  <si>
    <t>Uszczelka płaska DN 65</t>
  </si>
  <si>
    <t>Uszczelka płaska DN 80</t>
  </si>
  <si>
    <t>Uszczelka płaska DN 100</t>
  </si>
  <si>
    <t>Uszczelka płaska DN 125</t>
  </si>
  <si>
    <t>Uszczelka płaska DN 150</t>
  </si>
  <si>
    <t>Uszczelka płaska DN 200</t>
  </si>
  <si>
    <t>Uszczelka płaska DN 250</t>
  </si>
  <si>
    <t>Uszczelka płaska DN 300</t>
  </si>
  <si>
    <t>Uszczelka płaska DN 400</t>
  </si>
  <si>
    <t>Uszczelka płaska DN 500 z wkładką metalową</t>
  </si>
  <si>
    <t>Uszczelka płaska DN 600 z wkładką metalową</t>
  </si>
  <si>
    <t xml:space="preserve">Pakiet nr VIII </t>
  </si>
  <si>
    <t>Opaska naprawcza DN 20 L=100</t>
  </si>
  <si>
    <t>Opaska naprawcza DN 25 L=100</t>
  </si>
  <si>
    <t>Opaska naprawcza DN 32 L=100</t>
  </si>
  <si>
    <t>Opaska naprawcza DN 40 L=100</t>
  </si>
  <si>
    <t>Opaska naprawcza DN 50 L=200 stal</t>
  </si>
  <si>
    <t>Opaska naprawcza DN 50 L=200 żel.</t>
  </si>
  <si>
    <t xml:space="preserve">Opaska naprawcza DN 65 L=200                            </t>
  </si>
  <si>
    <t xml:space="preserve">Opaska naprawcza DN 80 L=200 żel.       </t>
  </si>
  <si>
    <t xml:space="preserve">Opaska naprawcza DN 80 L=200 AC                     </t>
  </si>
  <si>
    <t xml:space="preserve">Opaska naprawcza DN 80 L=200 stal </t>
  </si>
  <si>
    <t xml:space="preserve">Opaska naprawcza DN 80 L=500 żel.       </t>
  </si>
  <si>
    <t xml:space="preserve">Opaska naprawcza DN 80 L=500 AC                     </t>
  </si>
  <si>
    <t xml:space="preserve">Opaska naprawcza DN 80 L=500 stal </t>
  </si>
  <si>
    <t xml:space="preserve">Opaska naprawcza DN 100 L=250 żel.        </t>
  </si>
  <si>
    <t>Opaska naprawcza DN 100 L=250 AC</t>
  </si>
  <si>
    <t xml:space="preserve">Opaska naprawcza DN 100 L=250 stal </t>
  </si>
  <si>
    <t xml:space="preserve">Opaska naprawcza DN 100 L=500 żel.        </t>
  </si>
  <si>
    <t>Opaska naprawcza DN 100 L=500 AC</t>
  </si>
  <si>
    <t xml:space="preserve">Opaska naprawcza DN 100 L=500 stal </t>
  </si>
  <si>
    <t xml:space="preserve">Opaska naprawcza DN 150 L=250 żel. </t>
  </si>
  <si>
    <t>Opaska naprawcza DN 150 L=250 AC</t>
  </si>
  <si>
    <t>Opaska naprawcza DN 150 L=250 stal</t>
  </si>
  <si>
    <t xml:space="preserve">Opaska naprawcza DN 150 L=500 żel. </t>
  </si>
  <si>
    <t>Opaska naprawcza DN 150 L=500 AC</t>
  </si>
  <si>
    <t>Opaska naprawcza DN 150 L=500 stal</t>
  </si>
  <si>
    <t>Opaska naprawcza DN 200 L=250 żel.</t>
  </si>
  <si>
    <t>Opaska naprawcza DN 200 L=250 AC</t>
  </si>
  <si>
    <t>Opaska naprawcza DN 200 L=250 stal</t>
  </si>
  <si>
    <t>Opaska naprawcza DN 200 L=500 żel</t>
  </si>
  <si>
    <t>Opaska naprawcza DN 225 L=300 żel.</t>
  </si>
  <si>
    <t>Opaska naprawcza DN 250 L=300 żel.</t>
  </si>
  <si>
    <t xml:space="preserve">Opaska naprawcza DN 250 L=300 AC       </t>
  </si>
  <si>
    <t>Opaska naprawcza DN 250 L=300 stal</t>
  </si>
  <si>
    <t>Opaska naprawcza DN 300 L=300 żel.</t>
  </si>
  <si>
    <t>Opaska naprawcza DN 300 L=300 stal</t>
  </si>
  <si>
    <t>Opaska naprawcza DN 300 L=500 żel</t>
  </si>
  <si>
    <t>Opaska naprawcza DN 350 L=300 żel.</t>
  </si>
  <si>
    <t>Opaska naprawcza DN 350 L=300 stal</t>
  </si>
  <si>
    <t>Opaska naprawcza DN 400 L=300 żel.</t>
  </si>
  <si>
    <t>Opaska naprawcza DN 400 L=300 stal</t>
  </si>
  <si>
    <t>Opaska naprawcza DN 400 L=500 żel.</t>
  </si>
  <si>
    <t>Opaska naprawcza DN 500 L=300 żel.</t>
  </si>
  <si>
    <t>Opaska naprawcza DN 500 L=500 żel</t>
  </si>
  <si>
    <t>Opaska naprawcza DN 500 L=500 stal</t>
  </si>
  <si>
    <t xml:space="preserve">Pakiet nr IX </t>
  </si>
  <si>
    <t>Włazy kanałowe żeliwne o prześwicie 600 mm  klasy D-400 wysokość korpusu 115 mm</t>
  </si>
  <si>
    <t>Włazy kanałowe żeliwne o prześwicie 600 mm z pokrywą wypełnioną betonem klasy D-400 wysokość korpusu 115 mm</t>
  </si>
  <si>
    <t>Włazy kanałowe żeliwne o prześwicie 600 mm  klasy C-250 wysokość korpusu 115 mm</t>
  </si>
  <si>
    <t>Włazy kanałowe żeliwne o prześwicie 600 mm z pokrywą wypełnioną betonem klasy C-250 wysokość korpusu 115 mm</t>
  </si>
  <si>
    <t>Wpust uliczny kołnierzowy żeliwny z rusztem 4/4 klasy C 250 wysokość korpusu 115 mm</t>
  </si>
  <si>
    <t>Wpust uliczny kołnierzowy żeliwny z rusztem 3/4 klasy C 250 wysokość korpusu 115 mm</t>
  </si>
  <si>
    <t>Wpust uliczny kołnierzowy żeliwny z rusztem 4/4 klasy D 400 wysokość korpusu 115 mm</t>
  </si>
  <si>
    <t>Wpust uliczny kołnierzowy żeliwny z rusztem 3/4 klasy D 400 wysokość korpusu 115 mm</t>
  </si>
  <si>
    <t>Pokrywa wpustu ulicznego C 250 żeliwna</t>
  </si>
  <si>
    <t>Pokrywa wpustu ulicznego D 400 żeliwna</t>
  </si>
  <si>
    <t>Pokrywa wpustu ulicznego D 400  (580x380) z polimerobetonu</t>
  </si>
  <si>
    <t>Pokrywa wpustu ulicznego D 400 (585x385) z polimerobetonu</t>
  </si>
  <si>
    <t>Pokrywa wpustu ulicznego D 400  (590x390) z polimerobetonu</t>
  </si>
  <si>
    <t>Pokrywa wpustu ulicznego D 400 (595x395) z polimerobetonu</t>
  </si>
  <si>
    <t>Pokrywa wpustu ulicznego C 250  (580x380) z polimerobetonu</t>
  </si>
  <si>
    <t>Pokrywa wpustu ulicznego C 250 (585x385) z polimerobetonu</t>
  </si>
  <si>
    <t>Pokrywa wpustu ulicznego C 250  (590x390) z polimerobetonu</t>
  </si>
  <si>
    <t>Pokrywa wpustu ulicznego C 250 (595x395) z polimerobetonu</t>
  </si>
  <si>
    <t>Rura PVC-U do wody PN 10 – odcinek 6 m 110x4,2</t>
  </si>
  <si>
    <t>Rura PVC-U do wody PN 10 – odcinek 6 m 160x6,2</t>
  </si>
  <si>
    <t>Rura PVC-U do wody PN 10 – odcinek 6 m 200x7,7</t>
  </si>
  <si>
    <t>Rura PVC-U do wody PN 10 – odcinek 6 m 225x8,6</t>
  </si>
  <si>
    <t>Rura PVC-U do wody PN 10 – odcinek 6 m 250x9,6</t>
  </si>
  <si>
    <t>Rura PVC-U do wody PN 10 – odcinek 6 m 280x10,7</t>
  </si>
  <si>
    <t>Rura PVC-U do wody PN 10 – odcinek 6 m 315x12,1</t>
  </si>
  <si>
    <t>Nasuwka PVC-U do wody PN 10 DN 110</t>
  </si>
  <si>
    <t>Nasuwka PVC-U do wody PN 10 DN 160</t>
  </si>
  <si>
    <t>Nasuwka PVC-U do wody PN 10 DN 200</t>
  </si>
  <si>
    <t>Nasuwka PVC-U do wody PN 10 DN 225</t>
  </si>
  <si>
    <t>Nasuwka PVC-U do wody PN 10 DN 250</t>
  </si>
  <si>
    <t>Nasuwka PVC-U do wody PN 10 DN 280</t>
  </si>
  <si>
    <t>Nasuwka PVC-U do wody PN 10 DN 315</t>
  </si>
  <si>
    <t>Łuk PVC-U do wody PN 10 DN 110, 11°</t>
  </si>
  <si>
    <t>Łuk PVC-U do wody PN 10 DN 160, 11°</t>
  </si>
  <si>
    <t>Łuk PVC-U do wody PN 10 DN 200, 11°</t>
  </si>
  <si>
    <t>Łuk PVC-U do wody PN 10 DN 225, 11°</t>
  </si>
  <si>
    <t>Łuk PVC-U do wody PN 10 DN 250, 11°</t>
  </si>
  <si>
    <t>Łuk PVC-U do wody PN 10 DN 280, 11°</t>
  </si>
  <si>
    <t>Łuk PVC-U do wody PN 10 DN 315, 11°</t>
  </si>
  <si>
    <t>Łuk PVC-U do wody PN 10 DN 110, 22°</t>
  </si>
  <si>
    <t>Łuk PVC-U do wody PN 10 DN 160, 22°</t>
  </si>
  <si>
    <t>Łuk PVC-U do wody PN 10 DN 200, 22°</t>
  </si>
  <si>
    <t>Łuk PVC-U do wody PN 10 DN 225, 22°</t>
  </si>
  <si>
    <t>Łuk PVC-U do wody PN 10 DN 250, 22°</t>
  </si>
  <si>
    <t>Łuk PVC-U do wody PN 10 DN 280, 22°</t>
  </si>
  <si>
    <t>Łuk PVC-U do wody PN 10 DN 315, 22°</t>
  </si>
  <si>
    <t>Łuk PVC-U do wody PN 10 DN 110, 30°</t>
  </si>
  <si>
    <t>Łuk PVC-U do wody PN 10 DN 160, 30°</t>
  </si>
  <si>
    <t>Łuk PVC-U do wody PN 10 DN 200, 30°</t>
  </si>
  <si>
    <t>Łuk PVC-U do wody PN 10 DN 225, 30°</t>
  </si>
  <si>
    <t>Łuk PVC-U do wody PN 10 DN 250, 30°</t>
  </si>
  <si>
    <t>Łuk PVC-U do wody PN 10 DN 280, 30°</t>
  </si>
  <si>
    <t>Łuk PVC-U do wody PN 10 DN 315, 30°</t>
  </si>
  <si>
    <t>Łuk PVC-U do wody PN 10 DN 110, 45°</t>
  </si>
  <si>
    <t>Łuk PVC-U do wody PN 10 DN 160, 45°</t>
  </si>
  <si>
    <t>Łuk PVC-U do wody PN 10 DN 200, 45°</t>
  </si>
  <si>
    <t>Łuk PVC-U do wody PN 10 DN 225, 45°</t>
  </si>
  <si>
    <t>Łuk PVC-U do wody PN 10 DN 250, 45°</t>
  </si>
  <si>
    <t>Łuk PVC-U do wody PN 10 DN 280, 45°</t>
  </si>
  <si>
    <t>Łuk PVC-U do wody PN 10 DN 315, 45°</t>
  </si>
  <si>
    <t>Łuk PVC-U do wody PN 10 DN 110, 90°</t>
  </si>
  <si>
    <t>Łuk PVC-U do wody PN 10 DN 160, 90°</t>
  </si>
  <si>
    <t>Łuk PVC-U do wody PN 10 DN 200, 90°</t>
  </si>
  <si>
    <t>Łuk PVC-U do wody PN 10 DN 225, 90°</t>
  </si>
  <si>
    <t>Łuk PVC-U do wody PN 10 DN 250, 90°</t>
  </si>
  <si>
    <t>Łuk PVC-U do wody PN 10 DN 280, 90°</t>
  </si>
  <si>
    <t>Łuk PVC-U do wody PN 10 DN 315, 90°</t>
  </si>
  <si>
    <t>Rura kanalizacyjna PVC-U lita, klasa SN 8, 110x3,2x1000</t>
  </si>
  <si>
    <t>Rura kanalizacyjna PVC-U lita, klasa SN 8, 110x3,2x2000</t>
  </si>
  <si>
    <t>Rura kanalizacyjna PVC-U lita, klasa SN8, 110x3,2x6000</t>
  </si>
  <si>
    <t>Rura kanalizacyjna PVC-U lita, klasa SN8, 160x4,7x1000</t>
  </si>
  <si>
    <t>Rura kanalizacyjna PVC-U lita, klasa SN8, 160x4,7x2000</t>
  </si>
  <si>
    <t>Rura kanalizacyjna PVC-U lita, klasa SN8, 160x4,7x6000</t>
  </si>
  <si>
    <t>Rura kanalizacyjna PVC-U lita, klasa SN8, 200x5,9x1000</t>
  </si>
  <si>
    <t>Rura kanalizacyjna PVC-U lita, klasa SN8, 200x5,9x2000</t>
  </si>
  <si>
    <t>Rura kanalizacyjna PVC-U lita, klasa SN8, 200x5,9x6000</t>
  </si>
  <si>
    <t>Rura kanalizacyjna PVC-U lita, klasa SN8, 315x9,2x2000</t>
  </si>
  <si>
    <t>Rura kanalizacyjna PVC-U lita, klasa SN8, 315x9,2x6000</t>
  </si>
  <si>
    <t>Nasuwka kanalizacyjna PVC-U, klasa SN8 DN 110</t>
  </si>
  <si>
    <t>Nasuwka kanalizacyjna PVC-U, klasa SN8 DN 160</t>
  </si>
  <si>
    <t>Nasuwka kanalizacyjna PVC-U, klasa SN8 DN 200</t>
  </si>
  <si>
    <t>Nasuwka kanalizacyjna PVC-U, klasa SN8 DN 315</t>
  </si>
  <si>
    <t>Kolano kanalizacyjne PVC-U, klasa SN8 110x15</t>
  </si>
  <si>
    <t>Kolano kanalizacyjne PVC-U, klasa SN8 110x22</t>
  </si>
  <si>
    <t>Kolano kanalizacyjne PVC-U, klasa SN8 110x30</t>
  </si>
  <si>
    <t>Kolano kanalizacyjne PVC-U, klasa SN8 110x45</t>
  </si>
  <si>
    <t>Kolano kanalizacyjne PVC-U, klasa SN8 110x67</t>
  </si>
  <si>
    <t>Kolano kanalizacyjne PVC-U, klasa SN8 110x88</t>
  </si>
  <si>
    <t>Kolano kanalizacyjne PVC-U, klasa SN8 160x15</t>
  </si>
  <si>
    <t>Kolano kanalizacyjne PVC-U, klasa SN8 160x30</t>
  </si>
  <si>
    <t>Kolano kanalizacyjne PVC-U, klasa SN8 160x67</t>
  </si>
  <si>
    <t>Kolano kanalizacyjne PVC-U, klasa SN8 160x87</t>
  </si>
  <si>
    <t>Kolano kanalizacyjne PVC-U, klasa SN8 200x15</t>
  </si>
  <si>
    <t>Kolano kanalizacyjne PVC-U, klasa SN8 200x30</t>
  </si>
  <si>
    <t>Kolano kanalizacyjne PVC-U, klasa SN8 200x45</t>
  </si>
  <si>
    <t>Kolano kanalizacyjne PVC-U, klasa SN8 200x67</t>
  </si>
  <si>
    <t>Kolano kanalizacyjne PVC-U, klasa SN8 200x87</t>
  </si>
  <si>
    <t>Kolano kanalizacyjne PVC-U, klasa SN8 315x15</t>
  </si>
  <si>
    <t>Kolano kanalizacyjne PVC-U, klasa SN8 315x30</t>
  </si>
  <si>
    <t>Kolano kanalizacyjne PVC-U, klasa SN8 315x45</t>
  </si>
  <si>
    <t>Kolano kanalizacyjne PVC-U, klasa SN8 315x88</t>
  </si>
  <si>
    <t>Redukcja kanalizacyjna PVC-U, klasa S 160/110</t>
  </si>
  <si>
    <t>Redukcja kanalizacyjna PVC-U, klasa S 200/160</t>
  </si>
  <si>
    <t>Trójnik kanalizacyjny PVC-U, klasa SN8 315/160x45</t>
  </si>
  <si>
    <t>Trójnik kanalizacyjny PVC-U, klasa SN8 200/160x87</t>
  </si>
  <si>
    <t>Trójnik kanalizacyjny PVC-U, klasa SN8 200/160x45</t>
  </si>
  <si>
    <t>Trójnik kanalizacyjny PVC-U, klasa SN8 200/200x45</t>
  </si>
  <si>
    <t>Kineta studzienki inspekcyjnej 425/160 dopływ prawy</t>
  </si>
  <si>
    <t>Kineta studzienki inspekcyjnej 425/160 dopływ lewy</t>
  </si>
  <si>
    <t>Kineta studzienki inspekcyjnej 425/160 przepływowa</t>
  </si>
  <si>
    <t>Kineta studzienki inspekcyjnej 425/160 zbiorcza z trzema dopływami</t>
  </si>
  <si>
    <t>Rura karbowana 425 H6000 SN 8</t>
  </si>
  <si>
    <t>Rura karbowana 425H 3000 SN8</t>
  </si>
  <si>
    <t>Rura teleskopowa 425 H400</t>
  </si>
  <si>
    <t>Rura teleskopowa 425 H 800</t>
  </si>
  <si>
    <t>Rura teleskopowa 315 H400</t>
  </si>
  <si>
    <t>Rura teleskopowa 315 H 800</t>
  </si>
  <si>
    <t>Właz żeliwny D 400 do rury teleskopowej 425</t>
  </si>
  <si>
    <t>Właz żeliwny D 400 do rury teleskopowej 315</t>
  </si>
  <si>
    <t>Pokrywa PP 425 do rury karbowanej</t>
  </si>
  <si>
    <t>Właz żeliwny B125 do rury teleskopowej 315</t>
  </si>
  <si>
    <t>Właz żeliwny A15 do rury teleskopowej 315</t>
  </si>
  <si>
    <t>Redukcja manszetowa z uszczelką 425/315 do rury karbowanej wznoszącej</t>
  </si>
  <si>
    <t>Uszczelka do rury karbowanej 425</t>
  </si>
  <si>
    <t>Guma IN SITU DN 160</t>
  </si>
  <si>
    <t>Guma IN SITU DN 200</t>
  </si>
  <si>
    <t>Pierścień dystansowy wyrównawczy pod właz kanałowy T1 PCV DN 600/15</t>
  </si>
  <si>
    <t>Pierścień dystansowy wyrównawczy pod właz kanałowy T1 PCV DV 600/30</t>
  </si>
  <si>
    <t>Pierścień dystansowy wyrównawczy pod właz kanałowy T1 PCV DN 600/50</t>
  </si>
  <si>
    <t>Pierścień dystansowy wyrównawczy pod wpust uliczny T2 PCV DN 500/15</t>
  </si>
  <si>
    <t>Pierścień dystansowy wyrównawczy pod wpust uliczny T2 PCV DN 500/30</t>
  </si>
  <si>
    <t>Pierścień dystansowy wyrównawczy pod wpust uliczny T2 PCV DN 500/50</t>
  </si>
  <si>
    <t>Pierścień dystansowy wyrównawczy pod wpust uliczny T2 PCV DN 500/100</t>
  </si>
  <si>
    <t>Pierścień dystansowy wyrównawczy betonowy pod właz kanałowy DN 625/60</t>
  </si>
  <si>
    <t>Pierścień dystansowy wyrównawczy betonowy pod właz kanałowy DN 625/80</t>
  </si>
  <si>
    <t>Pierścień dystansowy wyrównawczy betonowy pod właz kanałowy DN 625/100</t>
  </si>
  <si>
    <t xml:space="preserve">Pakiet nr XII </t>
  </si>
  <si>
    <t>Złączka prosta 25x3/4 GZ</t>
  </si>
  <si>
    <t>Złączka prosta 25x1 GZ</t>
  </si>
  <si>
    <t>Złączka prosta 25x3/4 GW</t>
  </si>
  <si>
    <t>Złączka prosta 25x1 GW</t>
  </si>
  <si>
    <t>Dwuzłączka prosta 25</t>
  </si>
  <si>
    <t>Złączka kolanowa 25x3/4 GZ</t>
  </si>
  <si>
    <t>Złączka kolanowa 25x1 GZ</t>
  </si>
  <si>
    <t>Złączka kolanowa 25x3/4 GW</t>
  </si>
  <si>
    <t>Złączka kolanowa 25x1 GW</t>
  </si>
  <si>
    <t>Dwuzłączka kolanowa 25</t>
  </si>
  <si>
    <t>Trójnik 25 (3xPE)</t>
  </si>
  <si>
    <t>Trójnik 25x1/2 GZ</t>
  </si>
  <si>
    <t>Trójnik 25x3/4 GZ</t>
  </si>
  <si>
    <t>Trójnik 25x1 GZ</t>
  </si>
  <si>
    <t>Trójnik 25x1/2 GW</t>
  </si>
  <si>
    <t>Trójnik 25x3/4 GW</t>
  </si>
  <si>
    <t>Trójnik 25x1 GW</t>
  </si>
  <si>
    <t>Złączka prosta 32x3/4 GZ</t>
  </si>
  <si>
    <t>Złączka prosta 32x1 GZ</t>
  </si>
  <si>
    <t>Złączka prosta 32x1 1/4 GZ</t>
  </si>
  <si>
    <t>Złączka prosta 32x3/4 GW</t>
  </si>
  <si>
    <t>Złączka prosta 32x1 GW</t>
  </si>
  <si>
    <t>Złączka prosta 32x1 1/4 GW</t>
  </si>
  <si>
    <t>Dwuzłączka prosta 32</t>
  </si>
  <si>
    <t>Złączka kolanowa 32x3/4 GZ</t>
  </si>
  <si>
    <t>Złączka kolanowa 32x1 GZ</t>
  </si>
  <si>
    <t>Złączka kolanowa 32x1 1/4 GZ</t>
  </si>
  <si>
    <t>Złączka kolanowa 32x3/4 GW</t>
  </si>
  <si>
    <t>Złączka kolanowa 32x1 GW</t>
  </si>
  <si>
    <t>Dwuzłączka kolanowa 32</t>
  </si>
  <si>
    <t>Złączka redukcyjna prosta 32x25</t>
  </si>
  <si>
    <t>Trójnik redukcyjny 32x25</t>
  </si>
  <si>
    <t>Trójnik 32 (3xPE)</t>
  </si>
  <si>
    <t>Trójnik 32x3/4 GZ</t>
  </si>
  <si>
    <t>Trójnik 32x1 GZ</t>
  </si>
  <si>
    <t>Trójnik 32x3/4 GW</t>
  </si>
  <si>
    <t>Trójnik 32x1 GW</t>
  </si>
  <si>
    <t>Złączka prosta 40x1 GZ</t>
  </si>
  <si>
    <t>Złączka prosta 40x1 1/4 GZ</t>
  </si>
  <si>
    <t>Złączka prosta 40x1 1/2 GZ</t>
  </si>
  <si>
    <t>Złączka prosta 40x1 GW</t>
  </si>
  <si>
    <t>Złączka prosta 40x1 1/4 GW</t>
  </si>
  <si>
    <t>Złączka prosta 40x1 1/2 GW</t>
  </si>
  <si>
    <t>Dwuzłączka prosta 40</t>
  </si>
  <si>
    <t>Złączka kolanowa 40x1 GZ</t>
  </si>
  <si>
    <t>Złączka kolanowa 40x1 1/4 GZ</t>
  </si>
  <si>
    <t>Złączka kolanowa 40x1 GW</t>
  </si>
  <si>
    <t>Złączka kolanowa 40x1 1/4 GW</t>
  </si>
  <si>
    <t>Dwuzłączka kolanowa 40</t>
  </si>
  <si>
    <t>Złączka redukcyjna prosta 40x25</t>
  </si>
  <si>
    <t>Złączka redukcyjna prosta 40x32</t>
  </si>
  <si>
    <t>Trójnik redukcyjny 40x32</t>
  </si>
  <si>
    <t>Trójnik 40 (3xPE)</t>
  </si>
  <si>
    <t>Trójnik 40x1 GZ</t>
  </si>
  <si>
    <t>Trójnik 40x1 1/4 GZ</t>
  </si>
  <si>
    <t>Trójnik 40x1 GW</t>
  </si>
  <si>
    <t>Trójnik 40x1 1/4 GW</t>
  </si>
  <si>
    <t>Trójnik 40x1 1/2 GW</t>
  </si>
  <si>
    <t>Złączka prosta 50x1 1/4 GZ</t>
  </si>
  <si>
    <t>Złączka prosta 50x1 1/2 GZ</t>
  </si>
  <si>
    <t>Złączka prosta 50x2 GZ</t>
  </si>
  <si>
    <t>Złączka prosta 50x1 1/2 GW</t>
  </si>
  <si>
    <t>Złączka prosta 50x2 GW</t>
  </si>
  <si>
    <t>Dwuzłączka prosta 50</t>
  </si>
  <si>
    <t>Złączka kolanowa 50x1 1/4 GZ</t>
  </si>
  <si>
    <t>Złączka kolanowa 50x1 1/2 GZ</t>
  </si>
  <si>
    <t>Złączka kolanowa 50x2 GZ</t>
  </si>
  <si>
    <t>Złączka kolanowa 50x1 1/2 GW</t>
  </si>
  <si>
    <t>Złączka kolanowa 50x2 GW</t>
  </si>
  <si>
    <t>Dwuzłączka kolanowa 50</t>
  </si>
  <si>
    <t>Złączka redukcyjna prosta 50x32</t>
  </si>
  <si>
    <t>Złączka prosta 63x1 1/2 GZ</t>
  </si>
  <si>
    <t>Złączka prosta 63x2 GZ</t>
  </si>
  <si>
    <t>Złączka prosta 63x2 1/2 GZ</t>
  </si>
  <si>
    <t>Złączka prosta 63x2 GW</t>
  </si>
  <si>
    <t>Dwuzłączka prosta 63</t>
  </si>
  <si>
    <t>Złączka kolanowa 63x2 GZ</t>
  </si>
  <si>
    <t>Złączka kolanowa 63x2 GW</t>
  </si>
  <si>
    <t>Dwuzłączka kolanowa 63</t>
  </si>
  <si>
    <t>Trójnik 63 (3xPE)</t>
  </si>
  <si>
    <t>Złączka redukcyjna 63x40</t>
  </si>
  <si>
    <t>Rura PE 25x2,3</t>
  </si>
  <si>
    <t>m.</t>
  </si>
  <si>
    <t>Rura PE 32x3,0</t>
  </si>
  <si>
    <t>Rura PE 40x3,0</t>
  </si>
  <si>
    <t>Rura PE 50x3,7</t>
  </si>
  <si>
    <t>Rura PE 63x4,7</t>
  </si>
  <si>
    <t>Złącze zaciskowe PE – Kołnierz 63x2”</t>
  </si>
  <si>
    <t>Złącze zaciskowe PE – Kołnierz 90x3”</t>
  </si>
  <si>
    <t>Złącze zaciskowe PE – Kołnierz 110x4”</t>
  </si>
  <si>
    <t xml:space="preserve">Pakiet nr XIII </t>
  </si>
  <si>
    <t>Przedmiot przetargu : zawory</t>
  </si>
  <si>
    <t>Zawór przelotowy DN 15</t>
  </si>
  <si>
    <t>Zawór przelotowy DN 20</t>
  </si>
  <si>
    <t>Zawór przelotowy DN 25</t>
  </si>
  <si>
    <t>Zawór przelotowy DN 32</t>
  </si>
  <si>
    <t>Zawór przelotowy DN 40</t>
  </si>
  <si>
    <t>Zawór przelotowy DN 50</t>
  </si>
  <si>
    <t>Zawór przelotowy DN 65</t>
  </si>
  <si>
    <t>Zawór przelotowy DN 80</t>
  </si>
  <si>
    <t>Zawór kulowy DN 25</t>
  </si>
  <si>
    <t>Zawór kulowy DN 32</t>
  </si>
  <si>
    <t>Zawór kulowy DN 40</t>
  </si>
  <si>
    <t>Zawór kulowy DN 50</t>
  </si>
  <si>
    <t>Zawór kulowy DN 65</t>
  </si>
  <si>
    <t>Zawór kulowy czerpalny DN 20</t>
  </si>
  <si>
    <t>Zawór kulowy czerpalny DN 25</t>
  </si>
  <si>
    <t>Zawór antyskażeniowy DN 15</t>
  </si>
  <si>
    <t>Zawór antyskażeniowy DN 20</t>
  </si>
  <si>
    <t>Zawór antyskażeniowy DN 25</t>
  </si>
  <si>
    <t>Zawór antyskażeniowy DN 32</t>
  </si>
  <si>
    <t>Zawór antyskażeniowy DN 50</t>
  </si>
  <si>
    <t xml:space="preserve">Pakiet nr XIV </t>
  </si>
  <si>
    <t>Przedmiot przetargu : kształtki ocynkowane</t>
  </si>
  <si>
    <t>Mufa DN 15</t>
  </si>
  <si>
    <t>Mufa DN 20</t>
  </si>
  <si>
    <t>Mufa DN 25</t>
  </si>
  <si>
    <t>Mufa DN 32</t>
  </si>
  <si>
    <t>Mufa DN 40</t>
  </si>
  <si>
    <t>Mufa DN 50</t>
  </si>
  <si>
    <t>Mufa DN 65</t>
  </si>
  <si>
    <t>Mufa redukcyjna DN 32/25</t>
  </si>
  <si>
    <t>Korek DN 15</t>
  </si>
  <si>
    <t>Korek DN 20</t>
  </si>
  <si>
    <t>Korek DN 25</t>
  </si>
  <si>
    <t>Korek DN 32</t>
  </si>
  <si>
    <t xml:space="preserve">Korek DN 40 </t>
  </si>
  <si>
    <t>Korek DN 50</t>
  </si>
  <si>
    <t>Nypel DN 15</t>
  </si>
  <si>
    <t>Nypel DN 20</t>
  </si>
  <si>
    <t>Nypel DN 25</t>
  </si>
  <si>
    <t>Nypel DN 32</t>
  </si>
  <si>
    <t>Nypel DN 40</t>
  </si>
  <si>
    <t>Nypel DN 50</t>
  </si>
  <si>
    <t>Nypel DN 65</t>
  </si>
  <si>
    <t>Redukcja DN 20/15</t>
  </si>
  <si>
    <t>Redukcja DN 25/15</t>
  </si>
  <si>
    <t>Redukcja DN 25/20</t>
  </si>
  <si>
    <t>Redukcja DN 32/20</t>
  </si>
  <si>
    <t>Redukcja DN 32/25</t>
  </si>
  <si>
    <t>Redukcja DN 40/20</t>
  </si>
  <si>
    <t>Redukcja DN 40/25</t>
  </si>
  <si>
    <t>Redukcja DN 40/32</t>
  </si>
  <si>
    <t>Redukcja DN 50/25</t>
  </si>
  <si>
    <t>Redukcja DN 50/32</t>
  </si>
  <si>
    <t>Redukcja DN 50/40</t>
  </si>
  <si>
    <t>Redukcja DN 65/50</t>
  </si>
  <si>
    <t>Redukcja DN 65/40</t>
  </si>
  <si>
    <t>Redukcja DN 80/50</t>
  </si>
  <si>
    <t>Redukcja DN 80/65</t>
  </si>
  <si>
    <t>Trójnik DN 15</t>
  </si>
  <si>
    <t>Trójnik DN 20</t>
  </si>
  <si>
    <t>Trójnik DN 25</t>
  </si>
  <si>
    <t>Trójnik DN 32</t>
  </si>
  <si>
    <t>Trójnik DN 40</t>
  </si>
  <si>
    <t>Trójnik DN 50</t>
  </si>
  <si>
    <t>Kolano DN 15 z gwintem zewnętrznym</t>
  </si>
  <si>
    <t>Kolano DN 20 z gwintem zewnętrznym</t>
  </si>
  <si>
    <t>Kolano DN 25 z gwintem zewnętrznym</t>
  </si>
  <si>
    <t>Kolano DN 32 z gwintem zewnętrznym</t>
  </si>
  <si>
    <t>Kolano DN 40 z gwintem zewnętrznym</t>
  </si>
  <si>
    <t>Kolano DN 50 z gwintem zewnętrznym</t>
  </si>
  <si>
    <t>Kolano DN 15 z gwintem wewnętrznym</t>
  </si>
  <si>
    <t>Kolano DN 20 z gwintem wewnętrznym</t>
  </si>
  <si>
    <t>Kolano DN 25 z gwintem wewnętrznym</t>
  </si>
  <si>
    <t>Kolano DN 32 z gwintem wewnętrznym</t>
  </si>
  <si>
    <t>Kolano DN 40 z gwintem wewnętrznym</t>
  </si>
  <si>
    <t>Kolano DN 50 z gwintem wewnętrznym</t>
  </si>
  <si>
    <t>Kolano DN 65 z gwintem wewnętrznym</t>
  </si>
  <si>
    <t xml:space="preserve">Pakiet nr XV </t>
  </si>
  <si>
    <t>Przedmiot przetargu : przyłącza siodłowe</t>
  </si>
  <si>
    <t>CONNEX  DN 160 na rurę gładką DN 200</t>
  </si>
  <si>
    <t>CONNEX  DN 160 na rurę gładką DN 250</t>
  </si>
  <si>
    <t>CONNEX  DN 160 na rurę gładką DN 315</t>
  </si>
  <si>
    <t>CONNEX  DN 200 na rurę gładką DN 250 ( zakres 233-241)</t>
  </si>
  <si>
    <t>CONNEX  DN 200 na rurę gładką DN 250 ( zakres 249-259)</t>
  </si>
  <si>
    <t>CONNEX  DN 200 na rurę gładką DN 315</t>
  </si>
  <si>
    <t>CONNEX  DN 160 na rurę gładką DN 400</t>
  </si>
  <si>
    <t>CONNEX  DN 160 na rurę gładką DN 500</t>
  </si>
  <si>
    <t>CONNEX  DN 200 na rurę gładką DN 400</t>
  </si>
  <si>
    <t>CONNEX  DN 200 na rurę gładką DN 500</t>
  </si>
  <si>
    <t xml:space="preserve">FABEKUN DN 250/150 z przegubem kulowym </t>
  </si>
  <si>
    <t>FABEKUN DN 300/150 z przegubem kulowym</t>
  </si>
  <si>
    <t>FABEKUN DN 400/150 z przegubem kulowym</t>
  </si>
  <si>
    <t>FABEKUN DN 500-600/150 z przegubem  kulowym</t>
  </si>
  <si>
    <t>FABEKUN DN 400/200 z przegubem kulowym</t>
  </si>
  <si>
    <t>FABEKUN DN 500-600/200 z przegubem kulowym</t>
  </si>
  <si>
    <t>FABEKUN DN 700-1100/200  z przegubem kulowym</t>
  </si>
  <si>
    <t>Ilość depozytowa</t>
  </si>
  <si>
    <t xml:space="preserve">HYDRANTY PODZIEMNE I NADZIEMNE Z PODWÓJNYM ZAMKNIĘCIEM </t>
  </si>
  <si>
    <t>...……………………………………………/cyfrowo/</t>
  </si>
  <si>
    <t>/data/</t>
  </si>
  <si>
    <t>……………………….</t>
  </si>
  <si>
    <t xml:space="preserve">……………………………………………………………                                                                </t>
  </si>
  <si>
    <t xml:space="preserve">Pakiet nr X  </t>
  </si>
  <si>
    <t xml:space="preserve">Pakiet nr XI  </t>
  </si>
  <si>
    <t>PAKIET NR VII / Zał.A7/</t>
  </si>
  <si>
    <t>KSZTAŁTKI ŻELIWNE</t>
  </si>
  <si>
    <t xml:space="preserve">PAKIET NR VIII / Zał. A8/ </t>
  </si>
  <si>
    <t>OPASKI NAPRAWCZE</t>
  </si>
  <si>
    <t xml:space="preserve">PAKIET NR IX / Zał.A9/ </t>
  </si>
  <si>
    <t>WŁAZY KANAŁOWE I WPUSTY ŚCIEKOWE</t>
  </si>
  <si>
    <t xml:space="preserve">PAKIET NR X / Zał.A10/ </t>
  </si>
  <si>
    <t>PAKIET NR XI / Zał.A11/</t>
  </si>
  <si>
    <t xml:space="preserve"> KANALIZACJA ZEWNĘTRZNA PVC – TWORZYWO LITE</t>
  </si>
  <si>
    <t xml:space="preserve">PAKIET NR XII / Zał.A12/ </t>
  </si>
  <si>
    <t xml:space="preserve">PAKIET NR XIII / Zał.A13/ </t>
  </si>
  <si>
    <t>ZAWORY</t>
  </si>
  <si>
    <t xml:space="preserve">PAKIET NR XIV/ Zał.A14/ </t>
  </si>
  <si>
    <t>KSZTAŁTKI OCYNKOWANE</t>
  </si>
  <si>
    <t xml:space="preserve">PAKIET NR XV / Zał.A15/ </t>
  </si>
  <si>
    <t>PRZYŁĄCZA SIODŁOWE</t>
  </si>
  <si>
    <t>Pakiet nr I - Zał. A1</t>
  </si>
  <si>
    <t xml:space="preserve">Zasuwa   DN 50  </t>
  </si>
  <si>
    <t xml:space="preserve">Zasuwa   DN 65  </t>
  </si>
  <si>
    <t>Zasuwa   DN 80</t>
  </si>
  <si>
    <t>Zasuwa   DN 100</t>
  </si>
  <si>
    <t>Zasuwa   DN 150</t>
  </si>
  <si>
    <t>Zasuwa   DN 200</t>
  </si>
  <si>
    <t>Zasuwa   DN 250</t>
  </si>
  <si>
    <t>Zasuwa   DN 300</t>
  </si>
  <si>
    <t>Zasuwa   DN 400</t>
  </si>
  <si>
    <t>Zasuwa   DN 500</t>
  </si>
  <si>
    <t>PAKIET NR I –Zał. A1</t>
  </si>
  <si>
    <t>Pakiet nr II - Zał. A2</t>
  </si>
  <si>
    <t>Obudowa teleskopowa DN 50 RD 1,3-1,8</t>
  </si>
  <si>
    <t>Obudowa teleskopowa DN 65 RD 1,3-1,8</t>
  </si>
  <si>
    <t>Obudowa teleskopowa DN 80 RD 0,9-1,3</t>
  </si>
  <si>
    <t>Obudowa teleskopowa DN 100 RD 0,9-1,3</t>
  </si>
  <si>
    <t>Obudowa teleskopowa DN 150 RD 0,9-1,3</t>
  </si>
  <si>
    <t>Obudowa teleskopowa DN 200 RD 1,3-1,8</t>
  </si>
  <si>
    <t>Obudowa teleskopowa DN 250 RD 1,3-1,8</t>
  </si>
  <si>
    <t>Obudowa teleskopowa DN 300 RD 1,3-1,8</t>
  </si>
  <si>
    <t>Obudowa teleskopowa DN 400 RD 1,3-1,8</t>
  </si>
  <si>
    <t>Obudowa teleskopowa DN 500 RD 1,3-1,8</t>
  </si>
  <si>
    <t>Opaska montażowa DN 400</t>
  </si>
  <si>
    <t>ZASUWY MIEKKOUSZCZELNIONE KOŁNIERZOWE I OBUDOWY TELESKOPOWE</t>
  </si>
  <si>
    <t xml:space="preserve">Osłona odwadniania hudrantu DN 80 </t>
  </si>
  <si>
    <t xml:space="preserve">NAWIERTKI DO RUR PE I PVC </t>
  </si>
  <si>
    <t xml:space="preserve">w zakresie: 80-115 </t>
  </si>
  <si>
    <t xml:space="preserve">w zakresie: 105-135 </t>
  </si>
  <si>
    <t xml:space="preserve">w zakresie: 155-195 </t>
  </si>
  <si>
    <t xml:space="preserve">w zakresie: 215-258 </t>
  </si>
  <si>
    <t xml:space="preserve">w zakresie: 240-280 </t>
  </si>
  <si>
    <t xml:space="preserve">w zakresie: 235-275 </t>
  </si>
  <si>
    <t xml:space="preserve">w zakresie: 505-540 </t>
  </si>
  <si>
    <t xml:space="preserve">Skrzynka uliczna do wody z płytą podkładową </t>
  </si>
  <si>
    <t>Skrzynka uliczna do przyłączy z płytą podkładową</t>
  </si>
  <si>
    <t xml:space="preserve">Skrzynka uliczna do hydrantów z płytą podkładową </t>
  </si>
  <si>
    <t>ZASUWY GWINTOWANE,  ZASUWY GWINTOWANE Z  KRÓĆCEM KŁOWYM, OPASKI  MONTAŻOWE, OBUDOWY TELESKOPOWE, KRÓĆCE KŁOWE KOŁNIERZOWE, OBEJMY MONTAŻOWE Z ODEJŚCIEM KOŁNIERZOWYM.</t>
  </si>
  <si>
    <t>Łącznik rurowo-kołnierzowy  DN 80 uniwersalny</t>
  </si>
  <si>
    <t>Łącznik rurowo-kołnierzowy  DN 100 uniwersalny</t>
  </si>
  <si>
    <t>Łącznik rurowo-kołnierzowy  DN 150 uniwersalny</t>
  </si>
  <si>
    <t>Łącznik rurowo-kołnierzowy  DN 200 uniwersalny</t>
  </si>
  <si>
    <t>Łącznik rurowo-kołnierzowy  DN 225 uniwersalny</t>
  </si>
  <si>
    <t>Łącznik rurowo-kołnierzowy  DN 250 uniwersalny</t>
  </si>
  <si>
    <t>Łącznik rurowo-kołnierzowy  DN 400 uniwersalny</t>
  </si>
  <si>
    <t>Łącznik rurowo-kołnierzowy  DN 500 uniwersalny</t>
  </si>
  <si>
    <t>Łącznik rurowo-kołnierzowy  DN 600 uniwersalny</t>
  </si>
  <si>
    <t>SKRZYNKI DO ZASUW, HYDRANTÓW I POKRYWY DO SKRZYNEK</t>
  </si>
  <si>
    <t>Obudowa teleskopowa DN 80 RD 1,3-1,8</t>
  </si>
  <si>
    <t>Obudowa teleskopowa DN 100 RD 1,3-1,8</t>
  </si>
  <si>
    <t>Obudowa teleskopowa DN 150 RD 1,3-1,8</t>
  </si>
  <si>
    <t>Obejma kołnierzowa DN 50 na rury PE/PVC DZ 110</t>
  </si>
  <si>
    <t>Zasuwa miękko uszczelniona gwintowana DN 50 GW/GZ</t>
  </si>
  <si>
    <t>Hydrant podziemny z podwójnym zamknięciem DN 80 Rd=1250 H1=1000</t>
  </si>
  <si>
    <t>Hydrant podziemny z podwójnym zamknięciem DN 80 Rd=1500 H1=1250</t>
  </si>
  <si>
    <t>Hydrant podziemny z podwójnym zamknięciem DN 80 Rd=1000 H1=750</t>
  </si>
  <si>
    <t>Hydrant nadziemny z podwójnym zamknięciem DN 80 Rd=1500  L w granicach od 2100 do 2150</t>
  </si>
  <si>
    <t>Hydrant nadziemny z podwójnym zamknięciem DN 80 Rd=1250  L w granicach od 1850 do 1900</t>
  </si>
  <si>
    <r>
      <t xml:space="preserve">Obudowa teleskopowa do nawiertek DN </t>
    </r>
    <r>
      <rPr>
        <strike/>
        <sz val="12"/>
        <rFont val="Times New Roman"/>
        <family val="1"/>
        <charset val="238"/>
      </rPr>
      <t>/</t>
    </r>
    <r>
      <rPr>
        <sz val="12"/>
        <rFont val="Times New Roman"/>
        <family val="1"/>
        <charset val="238"/>
      </rPr>
      <t>50  Rd=0,9-1,3</t>
    </r>
  </si>
  <si>
    <r>
      <t xml:space="preserve">Obudowa teleskopowa do nawiertek DN </t>
    </r>
    <r>
      <rPr>
        <strike/>
        <sz val="12"/>
        <rFont val="Times New Roman"/>
        <family val="1"/>
        <charset val="238"/>
      </rPr>
      <t>/</t>
    </r>
    <r>
      <rPr>
        <sz val="12"/>
        <rFont val="Times New Roman"/>
        <family val="1"/>
        <charset val="238"/>
      </rPr>
      <t>50  Rd=1,3-1,8</t>
    </r>
  </si>
  <si>
    <t>Obudowa teleskopowa do zasuwki DN 50 RD 0,9-1,3</t>
  </si>
  <si>
    <t>Obudowa teleskopowa do zasuwki DN 50 RD 1,3-1,8</t>
  </si>
  <si>
    <t>w zakresie: 350 - 390</t>
  </si>
  <si>
    <t xml:space="preserve">w zakresie: 645 - 680 </t>
  </si>
  <si>
    <t>Łącznik rurowo-kołnierzowy DN 250 uniwersalny</t>
  </si>
  <si>
    <t>Łącznik rurowo-kołnierzowy DN 300 uniwersalny</t>
  </si>
  <si>
    <t>Łącznik rurowo-kołnierzowy DN 350 uniwersalny</t>
  </si>
  <si>
    <t>Łącznik rurowo-kołnierzowy DN 400 uniwersalny</t>
  </si>
  <si>
    <t>Łącznik rurowo-rurowy  DN 80 uniwersalny</t>
  </si>
  <si>
    <t>Łącznik rurowo-rurowy  DN 100 uniwersalny</t>
  </si>
  <si>
    <t>Łącznik rurowo-rurowy  DN 150 uniwersalny</t>
  </si>
  <si>
    <t>Łącznik rurowo-rurowy  DN 200 uniwersalny</t>
  </si>
  <si>
    <t>Łącznik rurowo-rurowy  DN 225 uniwersalny</t>
  </si>
  <si>
    <t>Łącznik rurowo-rurowy  DN 250 uniwersalny</t>
  </si>
  <si>
    <t>Łącznik rurowo-rurowy DN 250 uniwersalny</t>
  </si>
  <si>
    <t>Łącznik rurowo-rurowy DN 300 uniwersalny</t>
  </si>
  <si>
    <t>Łącznik rurowo-rurowy  DN 300 uniwersalny</t>
  </si>
  <si>
    <t>Łącznik rurowo-rurowy DN 350 uniwersalny</t>
  </si>
  <si>
    <t>Łącznik rurowo-rurowy DN 400 uniwersalny</t>
  </si>
  <si>
    <t>Łącznik rurowo-rurowyy  DN 400 uniwersalny</t>
  </si>
  <si>
    <t>Łącznik rurowo-rurowy  DN 500 uniwersalny</t>
  </si>
  <si>
    <t>Łącznik rurowo-rurowy  DN 600 uniwersalny</t>
  </si>
  <si>
    <t>Łącznik rurowo-rurowy  DN 125 uniwersalny</t>
  </si>
  <si>
    <t xml:space="preserve">w zakresie: 130-165 </t>
  </si>
  <si>
    <t xml:space="preserve">w zakresie: 470-505 </t>
  </si>
  <si>
    <t>w zakresie: 540-575</t>
  </si>
  <si>
    <t>w zakresie: 575-610</t>
  </si>
  <si>
    <t xml:space="preserve">Hydrant nadziemny z podwójnym zamknięciem zabezpieczony przed złamaniem DN 80 Rd=1500,  </t>
  </si>
  <si>
    <t>Łącznik rurowo-kołnierzowy  DN 125 uniwersalny</t>
  </si>
  <si>
    <t>w zakresie: 350-390</t>
  </si>
  <si>
    <t>w zakresie: 400-435</t>
  </si>
  <si>
    <t>w zakresie 470-505</t>
  </si>
  <si>
    <t>Rura PE do wody PN 10 DN 90 odcinek 3 m</t>
  </si>
  <si>
    <t>Rura PE do wody PN 10 DN 110 odcinek 3 m</t>
  </si>
  <si>
    <t>Rura PE do wody PN 10 DN 160 odcinek 3 m</t>
  </si>
  <si>
    <t>Rura PE do wody PN 10 DN 200 odcinek 3 m</t>
  </si>
  <si>
    <t>Rura PE do wody PN 10 DN 225 odcinek 3 m</t>
  </si>
  <si>
    <t>WODOCIĄG CIŚNIENIOWY PVC i PE</t>
  </si>
  <si>
    <t>Rura PE do wody PN 10 DN 280 odcinek 3 m</t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</si>
  <si>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b/>
        <sz val="12"/>
        <rFont val="Times New Roman"/>
        <family val="1"/>
        <charset val="238"/>
      </rPr>
      <t xml:space="preserve"> zasuwy miękkouszczelnione kołnierzowe i obudowy teleskopowe</t>
    </r>
  </si>
  <si>
    <r>
      <t>OFERENT</t>
    </r>
    <r>
      <rPr>
        <b/>
        <sz val="12"/>
        <rFont val="Times New Roman"/>
        <family val="1"/>
        <charset val="238"/>
      </rPr>
      <t xml:space="preserve">:         </t>
    </r>
    <r>
      <rPr>
        <sz val="12"/>
        <rFont val="Times New Roman"/>
        <family val="1"/>
        <charset val="238"/>
      </rPr>
      <t xml:space="preserve">  …….……………………………….................…………………………</t>
    </r>
  </si>
  <si>
    <r>
      <t xml:space="preserve">Adres- siedziba :  </t>
    </r>
    <r>
      <rPr>
        <sz val="12"/>
        <rFont val="Times New Roman"/>
        <family val="1"/>
        <charset val="238"/>
      </rPr>
      <t xml:space="preserve">.....…......……………………………………….........………………… </t>
    </r>
  </si>
  <si>
    <r>
      <t xml:space="preserve">Cena przedmiotu zamówienia – </t>
    </r>
    <r>
      <rPr>
        <i/>
        <sz val="12"/>
        <rFont val="Times New Roman"/>
        <family val="1"/>
        <charset val="238"/>
      </rPr>
      <t xml:space="preserve">dla pełnego zakresu dostawy   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</si>
  <si>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 A1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</si>
  <si>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b/>
        <sz val="12"/>
        <rFont val="Times New Roman"/>
        <family val="1"/>
        <charset val="238"/>
      </rPr>
      <t xml:space="preserve"> zasuwy gwintowane, zasuwy gwintowane z króćcem kłowym, opaski montażowe, obudowy teleskopowe, króćce kłowe kołnierzowe,obejmy montażowe z odejściem kołnierzowym, 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</si>
  <si>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 A2</t>
    </r>
  </si>
  <si>
    <r>
      <t>OFERENT</t>
    </r>
    <r>
      <rPr>
        <b/>
        <sz val="12"/>
        <rFont val="Times New Roman"/>
        <family val="1"/>
        <charset val="238"/>
      </rPr>
      <t>:           …….</t>
    </r>
    <r>
      <rPr>
        <sz val="12"/>
        <rFont val="Times New Roman"/>
        <family val="1"/>
        <charset val="238"/>
      </rPr>
      <t>……………………………….................…………………………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</si>
  <si>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 A3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</si>
  <si>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A4</t>
    </r>
  </si>
  <si>
    <r>
      <t xml:space="preserve">netto w PLN </t>
    </r>
    <r>
      <rPr>
        <i/>
        <sz val="12"/>
        <rFont val="Times New Roman"/>
        <family val="1"/>
        <charset val="238"/>
      </rPr>
      <t xml:space="preserve">wg  Załącznika A5: 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</si>
  <si>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A6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</si>
  <si>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A7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: 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</si>
  <si>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opaski naprawcze</t>
    </r>
  </si>
  <si>
    <r>
      <t>OFERENT</t>
    </r>
    <r>
      <rPr>
        <b/>
        <sz val="12"/>
        <rFont val="Times New Roman"/>
        <family val="1"/>
        <charset val="238"/>
      </rPr>
      <t xml:space="preserve">:           </t>
    </r>
    <r>
      <rPr>
        <sz val="12"/>
        <rFont val="Times New Roman"/>
        <family val="1"/>
        <charset val="238"/>
      </rPr>
      <t>…….……………………………….................…………………………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</si>
  <si>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A8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</si>
  <si>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włazy kanałowe i wpusty ściekowe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</si>
  <si>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A9</t>
    </r>
  </si>
  <si>
    <r>
      <t xml:space="preserve">netto w PLN </t>
    </r>
    <r>
      <rPr>
        <i/>
        <sz val="12"/>
        <rFont val="Times New Roman"/>
        <family val="1"/>
        <charset val="238"/>
      </rPr>
      <t xml:space="preserve">wg  Załącznika A10: 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</si>
  <si>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 </t>
    </r>
    <r>
      <rPr>
        <b/>
        <sz val="12"/>
        <rFont val="Times New Roman"/>
        <family val="1"/>
        <charset val="238"/>
      </rPr>
      <t>kanalizacja zewnętrzna PVC</t>
    </r>
  </si>
  <si>
    <r>
      <t xml:space="preserve">netto w PLN </t>
    </r>
    <r>
      <rPr>
        <i/>
        <sz val="12"/>
        <rFont val="Times New Roman"/>
        <family val="1"/>
        <charset val="238"/>
      </rPr>
      <t xml:space="preserve">wg  Załącznika A11: 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</si>
  <si>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A12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: 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</si>
  <si>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A13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: </t>
    </r>
  </si>
  <si>
    <r>
      <t>OFERENT</t>
    </r>
    <r>
      <rPr>
        <b/>
        <sz val="12"/>
        <rFont val="Times New Roman"/>
        <family val="1"/>
        <charset val="238"/>
      </rPr>
      <t xml:space="preserve">:          </t>
    </r>
    <r>
      <rPr>
        <sz val="12"/>
        <rFont val="Times New Roman"/>
        <family val="1"/>
        <charset val="238"/>
      </rPr>
      <t xml:space="preserve"> …….……………………………….................…………………………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</si>
  <si>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A14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: </t>
    </r>
  </si>
  <si>
    <r>
      <t>OFERENT</t>
    </r>
    <r>
      <rPr>
        <b/>
        <sz val="12"/>
        <rFont val="Times New Roman"/>
        <family val="1"/>
        <charset val="238"/>
      </rPr>
      <t xml:space="preserve">:        </t>
    </r>
    <r>
      <rPr>
        <sz val="12"/>
        <rFont val="Times New Roman"/>
        <family val="1"/>
        <charset val="238"/>
      </rPr>
      <t xml:space="preserve">   …….……………………………….................…………………………</t>
    </r>
  </si>
  <si>
    <r>
      <t xml:space="preserve">netto w PLN </t>
    </r>
    <r>
      <rPr>
        <i/>
        <sz val="12"/>
        <rFont val="Times New Roman"/>
        <family val="1"/>
        <charset val="238"/>
      </rPr>
      <t>wg  Załącznika A15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: </t>
    </r>
  </si>
  <si>
    <t>Załącznik nr 4 – specyfikacja techniczna asortymentu i zestawienie asortymentu</t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</si>
  <si>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b/>
        <sz val="12"/>
        <rFont val="Times New Roman"/>
        <family val="1"/>
        <charset val="238"/>
      </rPr>
      <t xml:space="preserve"> hydranty podziemne i nadziemne oraz osłony odwadniania hydrantów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</si>
  <si>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nawiertki samonawiercające do rur PVC i PE oraz obudowy teleskopowe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</si>
  <si>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 </t>
    </r>
    <r>
      <rPr>
        <b/>
        <sz val="12"/>
        <rFont val="Times New Roman"/>
        <family val="1"/>
        <charset val="238"/>
      </rPr>
      <t>skrzynki do zasuw, hydrantów i pokrywy do skrzynek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</si>
  <si>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</t>
    </r>
    <r>
      <rPr>
        <b/>
        <sz val="12"/>
        <rFont val="Times New Roman"/>
        <family val="1"/>
        <charset val="238"/>
      </rPr>
      <t xml:space="preserve"> łączniki rurowo-rurowe i rurowo-kołnierzowe </t>
    </r>
  </si>
  <si>
    <r>
      <t>Przedmiot przetargu</t>
    </r>
    <r>
      <rPr>
        <b/>
        <u/>
        <sz val="12"/>
        <rFont val="Times New Roman"/>
        <family val="1"/>
        <charset val="238"/>
      </rPr>
      <t xml:space="preserve"> : </t>
    </r>
    <r>
      <rPr>
        <b/>
        <sz val="12"/>
        <rFont val="Times New Roman"/>
        <family val="1"/>
        <charset val="238"/>
      </rPr>
      <t>wodociąg ciśnieniowy PVC i PE</t>
    </r>
  </si>
  <si>
    <t>Przedmiot przetargu : rury i kształtki PE oraz rury PEHD</t>
  </si>
  <si>
    <t>RURY I KSZTAŁTKI PE ORAZ RURY PEHD</t>
  </si>
  <si>
    <t>Obejma kołnierzowa DN 150 na rury PE/PVC DZ 250</t>
  </si>
  <si>
    <t>Obejma kołnierzowa DN 150 na rury PE/PVC DZ 280</t>
  </si>
  <si>
    <t>Łącznik rurowo-kołnierzowy  DZ 90 na rurę PE i PVC</t>
  </si>
  <si>
    <t>Łącznik rurowo-kołnierzowy  DZ 110 na rurę PE i PVC</t>
  </si>
  <si>
    <t>Łącznik rurowo-kołnierzowy  DZ 160 na rurę PE i PVC</t>
  </si>
  <si>
    <t>Łącznik rurowo-kołnierzowy  DZ 200 na rurę PE i PVC</t>
  </si>
  <si>
    <t>Łącznik rurowo-kołnierzowy  DZ 225 na rurę PE i PVC</t>
  </si>
  <si>
    <t>Łącznik rurowo-kołnierzowy  DZ 280 na rurę PE i PVC</t>
  </si>
  <si>
    <t>Łącznik rurowo-rurowy  DZ 90 na rurę PE i PVC</t>
  </si>
  <si>
    <t>Łącznik rurowo-rurowy  DZ 110 na rurę PE i PVC</t>
  </si>
  <si>
    <t>Łącznik rurowo-rurowy  DZ 160 na rurę PE i PVC</t>
  </si>
  <si>
    <t>Łącznik rurowo-rurowy  DZ 200 na rurę PE i PVC</t>
  </si>
  <si>
    <t>Łącznik rurowo-rurowy  DZ 225 na rurę PE i PVC</t>
  </si>
  <si>
    <t>Łącznik rurowo-rurowy  DZ 280 na rurę PE i PVC</t>
  </si>
  <si>
    <t xml:space="preserve">w zakresie: 610 - 645 </t>
  </si>
  <si>
    <t>Płyta betonowa z włazem wypełnionnym betonem - klasy D 400 ( zestaw naprawczy)</t>
  </si>
  <si>
    <t>Kolano kanalizacyjne PVC-U, klasa SN8 160x45</t>
  </si>
  <si>
    <t>komplet montażowy HS na rurę 200/160</t>
  </si>
  <si>
    <t>uniTec wersja 1 DN 160 na rurę DN 300-1000</t>
  </si>
  <si>
    <t>Zasuwa miękko uszczelniona DN 50 z króćcem kłowym do opaski  DN 80-400</t>
  </si>
  <si>
    <t>Króciec kołnierzowy DN 50  z  zamkiem  kłowym do opaski DN 80-400</t>
  </si>
  <si>
    <t>Króciec kołnierzowy DN 80  z zamkiem  kłowym do opaski DN 150-400</t>
  </si>
  <si>
    <t>Króciec kołnierzowy DN 100 z zamkiem  kłowym do opaski DN 150-400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</si>
</sst>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zcionka tekstu podstawowego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trike/>
      <sz val="12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2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3" fillId="2" borderId="2" xfId="0" applyFont="1" applyFill="1" applyBorder="1"/>
    <xf numFmtId="0" fontId="2" fillId="2" borderId="13" xfId="0" applyFont="1" applyFill="1" applyBorder="1"/>
    <xf numFmtId="0" fontId="1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/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3" borderId="2" xfId="0" applyFont="1" applyFill="1" applyBorder="1" applyAlignment="1">
      <alignment wrapText="1"/>
    </xf>
    <xf numFmtId="2" fontId="1" fillId="2" borderId="7" xfId="0" applyNumberFormat="1" applyFont="1" applyFill="1" applyBorder="1" applyAlignment="1">
      <alignment vertical="center" wrapText="1"/>
    </xf>
    <xf numFmtId="2" fontId="1" fillId="2" borderId="10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4" fillId="2" borderId="1" xfId="0" applyFont="1" applyFill="1" applyBorder="1" applyAlignment="1"/>
    <xf numFmtId="0" fontId="2" fillId="2" borderId="25" xfId="0" applyFont="1" applyFill="1" applyBorder="1"/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/>
    <xf numFmtId="0" fontId="3" fillId="2" borderId="9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top" wrapText="1"/>
    </xf>
    <xf numFmtId="1" fontId="4" fillId="2" borderId="13" xfId="0" applyNumberFormat="1" applyFont="1" applyFill="1" applyBorder="1" applyAlignment="1">
      <alignment horizontal="center" vertical="top" wrapText="1"/>
    </xf>
    <xf numFmtId="2" fontId="1" fillId="2" borderId="13" xfId="0" applyNumberFormat="1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1" fontId="4" fillId="2" borderId="9" xfId="0" applyNumberFormat="1" applyFont="1" applyFill="1" applyBorder="1" applyAlignment="1">
      <alignment horizontal="center" vertical="top" wrapText="1"/>
    </xf>
    <xf numFmtId="2" fontId="1" fillId="2" borderId="9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wrapText="1"/>
    </xf>
    <xf numFmtId="0" fontId="4" fillId="2" borderId="19" xfId="0" applyFont="1" applyFill="1" applyBorder="1" applyAlignment="1">
      <alignment vertical="top" wrapText="1"/>
    </xf>
    <xf numFmtId="2" fontId="4" fillId="2" borderId="20" xfId="0" applyNumberFormat="1" applyFont="1" applyFill="1" applyBorder="1" applyAlignment="1">
      <alignment vertical="top" wrapText="1"/>
    </xf>
    <xf numFmtId="0" fontId="6" fillId="2" borderId="0" xfId="0" applyFont="1" applyFill="1"/>
    <xf numFmtId="0" fontId="1" fillId="2" borderId="0" xfId="0" applyFont="1" applyFill="1" applyAlignment="1">
      <alignment horizontal="left" indent="15"/>
    </xf>
    <xf numFmtId="0" fontId="4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4" fillId="2" borderId="19" xfId="0" applyFont="1" applyFill="1" applyBorder="1"/>
    <xf numFmtId="0" fontId="4" fillId="2" borderId="20" xfId="0" applyFont="1" applyFill="1" applyBorder="1"/>
    <xf numFmtId="0" fontId="1" fillId="2" borderId="0" xfId="0" applyFont="1" applyFill="1" applyBorder="1"/>
    <xf numFmtId="0" fontId="4" fillId="2" borderId="0" xfId="0" applyFont="1" applyFill="1" applyBorder="1"/>
    <xf numFmtId="0" fontId="1" fillId="2" borderId="0" xfId="0" applyFont="1" applyFill="1" applyAlignment="1"/>
    <xf numFmtId="0" fontId="4" fillId="2" borderId="0" xfId="0" applyFont="1" applyFill="1" applyBorder="1" applyAlignment="1">
      <alignment vertical="top" wrapText="1"/>
    </xf>
    <xf numFmtId="0" fontId="1" fillId="2" borderId="0" xfId="0" applyFont="1" applyFill="1" applyAlignment="1">
      <alignment horizontal="left" indent="3"/>
    </xf>
    <xf numFmtId="0" fontId="1" fillId="2" borderId="0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1" fontId="4" fillId="2" borderId="2" xfId="0" applyNumberFormat="1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vertical="top" wrapText="1"/>
    </xf>
    <xf numFmtId="1" fontId="1" fillId="2" borderId="0" xfId="0" applyNumberFormat="1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top" wrapText="1"/>
    </xf>
    <xf numFmtId="1" fontId="1" fillId="2" borderId="0" xfId="0" applyNumberFormat="1" applyFont="1" applyFill="1"/>
    <xf numFmtId="0" fontId="4" fillId="2" borderId="2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right" vertical="top" wrapText="1"/>
    </xf>
    <xf numFmtId="0" fontId="1" fillId="2" borderId="26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25" xfId="0" applyFont="1" applyFill="1" applyBorder="1" applyAlignment="1">
      <alignment vertical="top" wrapText="1"/>
    </xf>
    <xf numFmtId="0" fontId="1" fillId="2" borderId="14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vertical="top" wrapText="1"/>
    </xf>
    <xf numFmtId="0" fontId="1" fillId="2" borderId="2" xfId="0" applyFont="1" applyFill="1" applyBorder="1" applyAlignment="1">
      <alignment wrapText="1"/>
    </xf>
    <xf numFmtId="0" fontId="4" fillId="2" borderId="0" xfId="0" applyFont="1" applyFill="1" applyAlignment="1">
      <alignment horizontal="right"/>
    </xf>
    <xf numFmtId="0" fontId="1" fillId="2" borderId="13" xfId="0" applyFont="1" applyFill="1" applyBorder="1" applyAlignment="1">
      <alignment vertical="center" wrapText="1"/>
    </xf>
    <xf numFmtId="2" fontId="1" fillId="2" borderId="18" xfId="0" applyNumberFormat="1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top" wrapText="1"/>
    </xf>
    <xf numFmtId="2" fontId="1" fillId="2" borderId="17" xfId="0" applyNumberFormat="1" applyFont="1" applyFill="1" applyBorder="1" applyAlignment="1">
      <alignment vertical="top" wrapText="1"/>
    </xf>
    <xf numFmtId="2" fontId="1" fillId="2" borderId="20" xfId="0" applyNumberFormat="1" applyFont="1" applyFill="1" applyBorder="1" applyAlignment="1">
      <alignment vertical="top" wrapText="1"/>
    </xf>
    <xf numFmtId="2" fontId="1" fillId="2" borderId="7" xfId="0" applyNumberFormat="1" applyFont="1" applyFill="1" applyBorder="1" applyAlignment="1">
      <alignment horizontal="right" vertical="center" wrapText="1"/>
    </xf>
    <xf numFmtId="2" fontId="1" fillId="2" borderId="10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indent="6"/>
    </xf>
    <xf numFmtId="0" fontId="4" fillId="0" borderId="0" xfId="0" applyFont="1" applyFill="1"/>
    <xf numFmtId="0" fontId="1" fillId="0" borderId="0" xfId="0" applyFont="1" applyFill="1"/>
    <xf numFmtId="0" fontId="7" fillId="0" borderId="0" xfId="0" applyFont="1" applyFill="1"/>
    <xf numFmtId="0" fontId="1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vertical="top" wrapText="1"/>
    </xf>
    <xf numFmtId="2" fontId="1" fillId="2" borderId="10" xfId="0" applyNumberFormat="1" applyFont="1" applyFill="1" applyBorder="1" applyAlignment="1">
      <alignment vertical="top" wrapText="1"/>
    </xf>
    <xf numFmtId="0" fontId="1" fillId="2" borderId="3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/>
    <xf numFmtId="2" fontId="1" fillId="2" borderId="18" xfId="0" applyNumberFormat="1" applyFont="1" applyFill="1" applyBorder="1" applyAlignment="1">
      <alignment vertical="top" wrapText="1"/>
    </xf>
    <xf numFmtId="2" fontId="1" fillId="2" borderId="7" xfId="0" applyNumberFormat="1" applyFont="1" applyFill="1" applyBorder="1" applyAlignment="1">
      <alignment vertical="center"/>
    </xf>
    <xf numFmtId="2" fontId="1" fillId="2" borderId="10" xfId="0" applyNumberFormat="1" applyFont="1" applyFill="1" applyBorder="1" applyAlignment="1">
      <alignment vertical="center"/>
    </xf>
    <xf numFmtId="2" fontId="2" fillId="2" borderId="7" xfId="0" applyNumberFormat="1" applyFont="1" applyFill="1" applyBorder="1"/>
    <xf numFmtId="2" fontId="2" fillId="2" borderId="10" xfId="0" applyNumberFormat="1" applyFont="1" applyFill="1" applyBorder="1"/>
    <xf numFmtId="0" fontId="1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0" xfId="0" applyFont="1" applyFill="1" applyAlignment="1"/>
    <xf numFmtId="0" fontId="10" fillId="2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vertical="top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vertical="top" wrapText="1"/>
    </xf>
    <xf numFmtId="0" fontId="1" fillId="2" borderId="2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opLeftCell="A27" zoomScaleNormal="100" workbookViewId="0">
      <selection activeCell="G30" sqref="G30:G52"/>
    </sheetView>
  </sheetViews>
  <sheetFormatPr defaultRowHeight="15.75"/>
  <cols>
    <col min="1" max="1" width="5.375" style="8" customWidth="1"/>
    <col min="2" max="2" width="33.62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1">
      <c r="A1" s="96" t="s">
        <v>655</v>
      </c>
    </row>
    <row r="2" spans="1:1" ht="18.75">
      <c r="A2" s="42" t="s">
        <v>529</v>
      </c>
    </row>
    <row r="3" spans="1:1">
      <c r="A3" s="43"/>
    </row>
    <row r="4" spans="1:1">
      <c r="A4" s="18" t="s">
        <v>628</v>
      </c>
    </row>
    <row r="5" spans="1:1">
      <c r="A5" s="49"/>
    </row>
    <row r="6" spans="1:1">
      <c r="A6" s="49"/>
    </row>
    <row r="7" spans="1:1">
      <c r="A7" s="45" t="s">
        <v>629</v>
      </c>
    </row>
    <row r="8" spans="1:1">
      <c r="A8" s="8" t="s">
        <v>0</v>
      </c>
    </row>
    <row r="9" spans="1:1">
      <c r="A9" s="49" t="s">
        <v>630</v>
      </c>
    </row>
    <row r="11" spans="1:1">
      <c r="A11" s="8" t="s">
        <v>11</v>
      </c>
    </row>
    <row r="12" spans="1:1">
      <c r="A12" s="49"/>
    </row>
    <row r="13" spans="1:1">
      <c r="A13" s="46" t="s">
        <v>631</v>
      </c>
    </row>
    <row r="14" spans="1:1">
      <c r="A14" s="46" t="s">
        <v>632</v>
      </c>
    </row>
    <row r="15" spans="1:1">
      <c r="A15" s="46"/>
    </row>
    <row r="16" spans="1:1">
      <c r="A16" s="8" t="s">
        <v>507</v>
      </c>
    </row>
    <row r="18" spans="1:7">
      <c r="A18" s="8" t="s">
        <v>1</v>
      </c>
    </row>
    <row r="19" spans="1:7">
      <c r="A19" s="43" t="s">
        <v>2</v>
      </c>
      <c r="B19" s="47" t="s">
        <v>2</v>
      </c>
    </row>
    <row r="20" spans="1:7">
      <c r="A20" s="43"/>
      <c r="B20" s="47"/>
    </row>
    <row r="21" spans="1:7">
      <c r="A21" s="43"/>
      <c r="B21" s="47"/>
    </row>
    <row r="24" spans="1:7">
      <c r="A24" s="8" t="s">
        <v>509</v>
      </c>
      <c r="C24" s="117" t="s">
        <v>510</v>
      </c>
      <c r="D24" s="117"/>
      <c r="E24" s="117"/>
      <c r="F24" s="117"/>
      <c r="G24" s="117"/>
    </row>
    <row r="25" spans="1:7">
      <c r="A25" s="47" t="s">
        <v>508</v>
      </c>
      <c r="B25" s="118" t="s">
        <v>3</v>
      </c>
      <c r="C25" s="118"/>
      <c r="D25" s="118"/>
      <c r="E25" s="118"/>
      <c r="F25" s="118"/>
      <c r="G25" s="118"/>
    </row>
    <row r="26" spans="1:7">
      <c r="A26" s="47"/>
      <c r="B26" s="48"/>
      <c r="C26" s="48"/>
      <c r="D26" s="48"/>
      <c r="E26" s="48"/>
      <c r="F26" s="48"/>
      <c r="G26" s="48"/>
    </row>
    <row r="27" spans="1:7">
      <c r="A27" s="119" t="s">
        <v>540</v>
      </c>
      <c r="B27" s="119"/>
      <c r="C27" s="119"/>
      <c r="D27" s="119"/>
      <c r="E27" s="119"/>
    </row>
    <row r="28" spans="1:7" ht="16.5" thickBot="1">
      <c r="A28" s="19" t="s">
        <v>553</v>
      </c>
      <c r="B28" s="19"/>
      <c r="C28" s="19"/>
      <c r="D28" s="19"/>
      <c r="E28" s="19"/>
    </row>
    <row r="29" spans="1:7" ht="110.25">
      <c r="A29" s="34" t="s">
        <v>4</v>
      </c>
      <c r="B29" s="50" t="s">
        <v>5</v>
      </c>
      <c r="C29" s="50" t="s">
        <v>6</v>
      </c>
      <c r="D29" s="50" t="s">
        <v>505</v>
      </c>
      <c r="E29" s="50" t="s">
        <v>7</v>
      </c>
      <c r="F29" s="50" t="s">
        <v>8</v>
      </c>
      <c r="G29" s="51" t="s">
        <v>9</v>
      </c>
    </row>
    <row r="30" spans="1:7">
      <c r="A30" s="52">
        <v>1</v>
      </c>
      <c r="B30" s="1" t="s">
        <v>530</v>
      </c>
      <c r="C30" s="1" t="s">
        <v>10</v>
      </c>
      <c r="D30" s="2">
        <v>2</v>
      </c>
      <c r="E30" s="3">
        <v>9</v>
      </c>
      <c r="F30" s="2"/>
      <c r="G30" s="112">
        <f>E30*F30</f>
        <v>0</v>
      </c>
    </row>
    <row r="31" spans="1:7">
      <c r="A31" s="52">
        <v>2</v>
      </c>
      <c r="B31" s="1" t="s">
        <v>531</v>
      </c>
      <c r="C31" s="1" t="s">
        <v>10</v>
      </c>
      <c r="D31" s="2">
        <v>2</v>
      </c>
      <c r="E31" s="3">
        <v>1</v>
      </c>
      <c r="F31" s="2"/>
      <c r="G31" s="112">
        <f t="shared" ref="G31:G52" si="0">E31*F31</f>
        <v>0</v>
      </c>
    </row>
    <row r="32" spans="1:7">
      <c r="A32" s="52">
        <v>3</v>
      </c>
      <c r="B32" s="1" t="s">
        <v>532</v>
      </c>
      <c r="C32" s="1" t="s">
        <v>10</v>
      </c>
      <c r="D32" s="2">
        <v>2</v>
      </c>
      <c r="E32" s="3">
        <v>28</v>
      </c>
      <c r="F32" s="2"/>
      <c r="G32" s="112">
        <f t="shared" si="0"/>
        <v>0</v>
      </c>
    </row>
    <row r="33" spans="1:8">
      <c r="A33" s="52">
        <v>4</v>
      </c>
      <c r="B33" s="1" t="s">
        <v>533</v>
      </c>
      <c r="C33" s="1" t="s">
        <v>10</v>
      </c>
      <c r="D33" s="2">
        <v>2</v>
      </c>
      <c r="E33" s="3">
        <v>16</v>
      </c>
      <c r="F33" s="2"/>
      <c r="G33" s="112">
        <f t="shared" si="0"/>
        <v>0</v>
      </c>
    </row>
    <row r="34" spans="1:8">
      <c r="A34" s="52">
        <v>5</v>
      </c>
      <c r="B34" s="1" t="s">
        <v>534</v>
      </c>
      <c r="C34" s="1" t="s">
        <v>10</v>
      </c>
      <c r="D34" s="2">
        <v>2</v>
      </c>
      <c r="E34" s="3">
        <v>7</v>
      </c>
      <c r="F34" s="2"/>
      <c r="G34" s="112">
        <f t="shared" si="0"/>
        <v>0</v>
      </c>
    </row>
    <row r="35" spans="1:8">
      <c r="A35" s="52">
        <v>6</v>
      </c>
      <c r="B35" s="1" t="s">
        <v>535</v>
      </c>
      <c r="C35" s="1" t="s">
        <v>10</v>
      </c>
      <c r="D35" s="2">
        <v>1</v>
      </c>
      <c r="E35" s="3">
        <v>1</v>
      </c>
      <c r="F35" s="2"/>
      <c r="G35" s="112">
        <f t="shared" si="0"/>
        <v>0</v>
      </c>
    </row>
    <row r="36" spans="1:8">
      <c r="A36" s="52">
        <v>7</v>
      </c>
      <c r="B36" s="1" t="s">
        <v>536</v>
      </c>
      <c r="C36" s="1" t="s">
        <v>10</v>
      </c>
      <c r="D36" s="2">
        <v>0</v>
      </c>
      <c r="E36" s="3">
        <v>2</v>
      </c>
      <c r="F36" s="2"/>
      <c r="G36" s="112">
        <f t="shared" si="0"/>
        <v>0</v>
      </c>
    </row>
    <row r="37" spans="1:8">
      <c r="A37" s="52">
        <v>8</v>
      </c>
      <c r="B37" s="1" t="s">
        <v>537</v>
      </c>
      <c r="C37" s="1" t="s">
        <v>10</v>
      </c>
      <c r="D37" s="2">
        <v>0</v>
      </c>
      <c r="E37" s="3">
        <v>1</v>
      </c>
      <c r="F37" s="2"/>
      <c r="G37" s="112">
        <f t="shared" si="0"/>
        <v>0</v>
      </c>
    </row>
    <row r="38" spans="1:8">
      <c r="A38" s="52">
        <v>9</v>
      </c>
      <c r="B38" s="1" t="s">
        <v>538</v>
      </c>
      <c r="C38" s="1" t="s">
        <v>10</v>
      </c>
      <c r="D38" s="2">
        <v>0</v>
      </c>
      <c r="E38" s="3">
        <v>1</v>
      </c>
      <c r="F38" s="2"/>
      <c r="G38" s="112">
        <f t="shared" si="0"/>
        <v>0</v>
      </c>
    </row>
    <row r="39" spans="1:8">
      <c r="A39" s="52">
        <v>10</v>
      </c>
      <c r="B39" s="1" t="s">
        <v>539</v>
      </c>
      <c r="C39" s="1" t="s">
        <v>10</v>
      </c>
      <c r="D39" s="2">
        <v>0</v>
      </c>
      <c r="E39" s="3">
        <v>1</v>
      </c>
      <c r="F39" s="2"/>
      <c r="G39" s="112">
        <f t="shared" si="0"/>
        <v>0</v>
      </c>
    </row>
    <row r="40" spans="1:8">
      <c r="A40" s="52">
        <v>11</v>
      </c>
      <c r="B40" s="1" t="s">
        <v>542</v>
      </c>
      <c r="C40" s="1" t="s">
        <v>10</v>
      </c>
      <c r="D40" s="2">
        <v>2</v>
      </c>
      <c r="E40" s="3">
        <v>9</v>
      </c>
      <c r="F40" s="20"/>
      <c r="G40" s="112">
        <f t="shared" si="0"/>
        <v>0</v>
      </c>
    </row>
    <row r="41" spans="1:8">
      <c r="A41" s="52">
        <v>12</v>
      </c>
      <c r="B41" s="1" t="s">
        <v>543</v>
      </c>
      <c r="C41" s="1" t="s">
        <v>10</v>
      </c>
      <c r="D41" s="2">
        <v>2</v>
      </c>
      <c r="E41" s="3">
        <v>10</v>
      </c>
      <c r="F41" s="4"/>
      <c r="G41" s="112">
        <f t="shared" si="0"/>
        <v>0</v>
      </c>
    </row>
    <row r="42" spans="1:8">
      <c r="A42" s="52">
        <v>13</v>
      </c>
      <c r="B42" s="1" t="s">
        <v>544</v>
      </c>
      <c r="C42" s="1" t="s">
        <v>10</v>
      </c>
      <c r="D42" s="2">
        <v>2</v>
      </c>
      <c r="E42" s="3">
        <v>14</v>
      </c>
      <c r="F42" s="4"/>
      <c r="G42" s="112">
        <f t="shared" si="0"/>
        <v>0</v>
      </c>
    </row>
    <row r="43" spans="1:8">
      <c r="A43" s="52">
        <v>14</v>
      </c>
      <c r="B43" s="1" t="s">
        <v>577</v>
      </c>
      <c r="C43" s="1" t="s">
        <v>10</v>
      </c>
      <c r="D43" s="2">
        <v>2</v>
      </c>
      <c r="E43" s="3">
        <v>20</v>
      </c>
      <c r="F43" s="4"/>
      <c r="G43" s="112">
        <f t="shared" si="0"/>
        <v>0</v>
      </c>
      <c r="H43" s="7"/>
    </row>
    <row r="44" spans="1:8">
      <c r="A44" s="52">
        <v>15</v>
      </c>
      <c r="B44" s="1" t="s">
        <v>545</v>
      </c>
      <c r="C44" s="1" t="s">
        <v>10</v>
      </c>
      <c r="D44" s="2">
        <v>2</v>
      </c>
      <c r="E44" s="3">
        <v>8</v>
      </c>
      <c r="F44" s="4"/>
      <c r="G44" s="112">
        <f t="shared" si="0"/>
        <v>0</v>
      </c>
    </row>
    <row r="45" spans="1:8">
      <c r="A45" s="52">
        <v>16</v>
      </c>
      <c r="B45" s="1" t="s">
        <v>578</v>
      </c>
      <c r="C45" s="1" t="s">
        <v>10</v>
      </c>
      <c r="D45" s="2">
        <v>2</v>
      </c>
      <c r="E45" s="3">
        <v>8</v>
      </c>
      <c r="F45" s="4"/>
      <c r="G45" s="112">
        <f t="shared" si="0"/>
        <v>0</v>
      </c>
      <c r="H45" s="7"/>
    </row>
    <row r="46" spans="1:8">
      <c r="A46" s="52">
        <v>17</v>
      </c>
      <c r="B46" s="1" t="s">
        <v>546</v>
      </c>
      <c r="C46" s="1" t="s">
        <v>10</v>
      </c>
      <c r="D46" s="2">
        <v>2</v>
      </c>
      <c r="E46" s="3">
        <v>4</v>
      </c>
      <c r="F46" s="4"/>
      <c r="G46" s="112">
        <f t="shared" si="0"/>
        <v>0</v>
      </c>
    </row>
    <row r="47" spans="1:8">
      <c r="A47" s="52">
        <v>18</v>
      </c>
      <c r="B47" s="1" t="s">
        <v>579</v>
      </c>
      <c r="C47" s="1" t="s">
        <v>10</v>
      </c>
      <c r="D47" s="2">
        <v>2</v>
      </c>
      <c r="E47" s="3">
        <v>3</v>
      </c>
      <c r="F47" s="4"/>
      <c r="G47" s="112">
        <f t="shared" si="0"/>
        <v>0</v>
      </c>
      <c r="H47" s="7"/>
    </row>
    <row r="48" spans="1:8">
      <c r="A48" s="52">
        <v>19</v>
      </c>
      <c r="B48" s="1" t="s">
        <v>547</v>
      </c>
      <c r="C48" s="1" t="s">
        <v>10</v>
      </c>
      <c r="D48" s="2">
        <v>1</v>
      </c>
      <c r="E48" s="3">
        <v>1</v>
      </c>
      <c r="F48" s="4"/>
      <c r="G48" s="112">
        <f t="shared" si="0"/>
        <v>0</v>
      </c>
    </row>
    <row r="49" spans="1:9">
      <c r="A49" s="52">
        <v>20</v>
      </c>
      <c r="B49" s="1" t="s">
        <v>548</v>
      </c>
      <c r="C49" s="1" t="s">
        <v>10</v>
      </c>
      <c r="D49" s="2">
        <v>0</v>
      </c>
      <c r="E49" s="3">
        <v>2</v>
      </c>
      <c r="F49" s="4"/>
      <c r="G49" s="112">
        <f t="shared" si="0"/>
        <v>0</v>
      </c>
    </row>
    <row r="50" spans="1:9">
      <c r="A50" s="52">
        <v>21</v>
      </c>
      <c r="B50" s="1" t="s">
        <v>549</v>
      </c>
      <c r="C50" s="1" t="s">
        <v>10</v>
      </c>
      <c r="D50" s="2">
        <v>0</v>
      </c>
      <c r="E50" s="3">
        <v>1</v>
      </c>
      <c r="F50" s="4"/>
      <c r="G50" s="112">
        <f t="shared" si="0"/>
        <v>0</v>
      </c>
    </row>
    <row r="51" spans="1:9">
      <c r="A51" s="52">
        <v>22</v>
      </c>
      <c r="B51" s="1" t="s">
        <v>550</v>
      </c>
      <c r="C51" s="1" t="s">
        <v>10</v>
      </c>
      <c r="D51" s="2">
        <v>0</v>
      </c>
      <c r="E51" s="3">
        <v>1</v>
      </c>
      <c r="F51" s="4"/>
      <c r="G51" s="112">
        <f t="shared" si="0"/>
        <v>0</v>
      </c>
    </row>
    <row r="52" spans="1:9" ht="16.5" thickBot="1">
      <c r="A52" s="53">
        <v>23</v>
      </c>
      <c r="B52" s="21" t="s">
        <v>551</v>
      </c>
      <c r="C52" s="21" t="s">
        <v>10</v>
      </c>
      <c r="D52" s="22">
        <v>0</v>
      </c>
      <c r="E52" s="23">
        <v>1</v>
      </c>
      <c r="F52" s="22"/>
      <c r="G52" s="113">
        <f t="shared" si="0"/>
        <v>0</v>
      </c>
    </row>
    <row r="53" spans="1:9" ht="16.5" thickBot="1">
      <c r="F53" s="54" t="s">
        <v>31</v>
      </c>
      <c r="G53" s="55">
        <f>SUM(G30:G52)</f>
        <v>0</v>
      </c>
    </row>
    <row r="56" spans="1:9" s="10" customFormat="1">
      <c r="A56" s="49"/>
      <c r="B56" s="8"/>
      <c r="C56" s="8"/>
      <c r="D56" s="8"/>
      <c r="E56" s="8"/>
      <c r="F56" s="8"/>
      <c r="G56" s="8"/>
      <c r="I56" s="8"/>
    </row>
    <row r="57" spans="1:9" s="10" customFormat="1">
      <c r="A57" s="49"/>
      <c r="B57" s="8"/>
      <c r="C57" s="8"/>
      <c r="D57" s="8"/>
      <c r="E57" s="8"/>
      <c r="F57" s="8"/>
      <c r="G57" s="8"/>
      <c r="I57" s="8"/>
    </row>
  </sheetData>
  <mergeCells count="3">
    <mergeCell ref="C24:G24"/>
    <mergeCell ref="B25:G25"/>
    <mergeCell ref="A27:E27"/>
  </mergeCells>
  <pageMargins left="0.45" right="0.26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89"/>
  <sheetViews>
    <sheetView topLeftCell="A67" zoomScaleNormal="100" workbookViewId="0">
      <selection activeCell="E38" sqref="E38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9" ht="18.75">
      <c r="A1" s="42" t="s">
        <v>511</v>
      </c>
    </row>
    <row r="2" spans="1:9">
      <c r="A2" s="43"/>
    </row>
    <row r="3" spans="1:9">
      <c r="A3" s="99" t="s">
        <v>660</v>
      </c>
      <c r="B3" s="98"/>
    </row>
    <row r="4" spans="1:9">
      <c r="A4" s="49"/>
    </row>
    <row r="5" spans="1:9">
      <c r="A5" s="49"/>
    </row>
    <row r="6" spans="1:9">
      <c r="A6" s="45" t="s">
        <v>635</v>
      </c>
    </row>
    <row r="7" spans="1:9">
      <c r="A7" s="8" t="s">
        <v>0</v>
      </c>
    </row>
    <row r="8" spans="1:9">
      <c r="A8" s="49" t="s">
        <v>630</v>
      </c>
    </row>
    <row r="10" spans="1:9">
      <c r="A10" s="8" t="s">
        <v>11</v>
      </c>
    </row>
    <row r="11" spans="1:9">
      <c r="A11" s="49"/>
    </row>
    <row r="12" spans="1:9">
      <c r="A12" s="46" t="s">
        <v>631</v>
      </c>
    </row>
    <row r="13" spans="1:9">
      <c r="A13" s="46" t="s">
        <v>646</v>
      </c>
    </row>
    <row r="14" spans="1:9" s="10" customFormat="1">
      <c r="A14" s="46"/>
      <c r="B14" s="8"/>
      <c r="C14" s="8"/>
      <c r="D14" s="8"/>
      <c r="E14" s="8"/>
      <c r="F14" s="8"/>
      <c r="G14" s="8"/>
      <c r="I14" s="8"/>
    </row>
    <row r="15" spans="1:9" s="10" customFormat="1">
      <c r="A15" s="8" t="s">
        <v>507</v>
      </c>
      <c r="B15" s="8"/>
      <c r="C15" s="8"/>
      <c r="D15" s="8"/>
      <c r="E15" s="8"/>
      <c r="F15" s="8"/>
      <c r="G15" s="8"/>
      <c r="I15" s="8"/>
    </row>
    <row r="17" spans="1:9" s="10" customFormat="1">
      <c r="A17" s="8" t="s">
        <v>1</v>
      </c>
      <c r="B17" s="8"/>
      <c r="C17" s="8"/>
      <c r="D17" s="8"/>
      <c r="E17" s="8"/>
      <c r="F17" s="8"/>
      <c r="G17" s="8"/>
      <c r="I17" s="8"/>
    </row>
    <row r="18" spans="1:9" s="10" customFormat="1">
      <c r="A18" s="43" t="s">
        <v>2</v>
      </c>
      <c r="B18" s="47" t="s">
        <v>2</v>
      </c>
      <c r="C18" s="8"/>
      <c r="D18" s="8"/>
      <c r="E18" s="8"/>
      <c r="F18" s="8"/>
      <c r="G18" s="8"/>
      <c r="I18" s="8"/>
    </row>
    <row r="19" spans="1:9" s="10" customFormat="1">
      <c r="A19" s="43"/>
      <c r="B19" s="47"/>
      <c r="C19" s="8"/>
      <c r="D19" s="8"/>
      <c r="E19" s="8"/>
      <c r="F19" s="8"/>
      <c r="G19" s="8"/>
      <c r="I19" s="8"/>
    </row>
    <row r="20" spans="1:9" s="10" customFormat="1">
      <c r="A20" s="43"/>
      <c r="B20" s="47"/>
      <c r="C20" s="8"/>
      <c r="D20" s="8"/>
      <c r="E20" s="8"/>
      <c r="F20" s="8"/>
      <c r="G20" s="8"/>
      <c r="I20" s="8"/>
    </row>
    <row r="23" spans="1:9" s="10" customFormat="1">
      <c r="A23" s="8" t="s">
        <v>509</v>
      </c>
      <c r="B23" s="8"/>
      <c r="C23" s="58" t="s">
        <v>510</v>
      </c>
      <c r="D23" s="8"/>
      <c r="E23" s="8"/>
      <c r="F23" s="8"/>
      <c r="G23" s="8"/>
      <c r="I23" s="8"/>
    </row>
    <row r="24" spans="1:9" s="10" customFormat="1">
      <c r="A24" s="47" t="s">
        <v>508</v>
      </c>
      <c r="B24" s="118" t="s">
        <v>3</v>
      </c>
      <c r="C24" s="118"/>
      <c r="D24" s="118"/>
      <c r="E24" s="118"/>
      <c r="F24" s="118"/>
      <c r="G24" s="118"/>
      <c r="I24" s="8"/>
    </row>
    <row r="25" spans="1:9" s="10" customFormat="1">
      <c r="A25" s="47"/>
      <c r="B25" s="48"/>
      <c r="C25" s="48"/>
      <c r="D25" s="48"/>
      <c r="E25" s="48"/>
      <c r="F25" s="48"/>
      <c r="G25" s="48"/>
      <c r="I25" s="8"/>
    </row>
    <row r="26" spans="1:9" s="10" customFormat="1">
      <c r="A26" s="47"/>
      <c r="B26" s="48"/>
      <c r="C26" s="48"/>
      <c r="D26" s="48"/>
      <c r="E26" s="48"/>
      <c r="F26" s="48"/>
      <c r="G26" s="48"/>
      <c r="I26" s="8"/>
    </row>
    <row r="27" spans="1:9" s="10" customFormat="1">
      <c r="A27" s="47"/>
      <c r="B27" s="48"/>
      <c r="C27" s="48"/>
      <c r="D27" s="48"/>
      <c r="E27" s="48"/>
      <c r="F27" s="48"/>
      <c r="G27" s="48"/>
      <c r="I27" s="8"/>
    </row>
    <row r="28" spans="1:9" s="10" customFormat="1">
      <c r="A28" s="120" t="s">
        <v>519</v>
      </c>
      <c r="B28" s="120"/>
      <c r="C28" s="61"/>
      <c r="D28" s="61"/>
      <c r="E28" s="61"/>
      <c r="F28" s="61"/>
      <c r="G28" s="61"/>
      <c r="I28" s="8"/>
    </row>
    <row r="29" spans="1:9" s="10" customFormat="1" ht="16.5" thickBot="1">
      <c r="A29" s="123" t="s">
        <v>626</v>
      </c>
      <c r="B29" s="123"/>
      <c r="C29" s="123"/>
      <c r="D29" s="123"/>
      <c r="E29" s="123"/>
      <c r="F29" s="123"/>
      <c r="G29" s="123"/>
      <c r="I29" s="8"/>
    </row>
    <row r="30" spans="1:9" s="10" customFormat="1" ht="110.25">
      <c r="A30" s="34" t="s">
        <v>4</v>
      </c>
      <c r="B30" s="35" t="s">
        <v>27</v>
      </c>
      <c r="C30" s="35" t="s">
        <v>6</v>
      </c>
      <c r="D30" s="35" t="s">
        <v>505</v>
      </c>
      <c r="E30" s="35" t="s">
        <v>7</v>
      </c>
      <c r="F30" s="35" t="s">
        <v>28</v>
      </c>
      <c r="G30" s="36" t="s">
        <v>9</v>
      </c>
      <c r="I30" s="8"/>
    </row>
    <row r="31" spans="1:9" s="10" customFormat="1">
      <c r="A31" s="33">
        <v>1</v>
      </c>
      <c r="B31" s="13" t="s">
        <v>198</v>
      </c>
      <c r="C31" s="80" t="s">
        <v>10</v>
      </c>
      <c r="D31" s="80">
        <v>2</v>
      </c>
      <c r="E31" s="6">
        <v>50</v>
      </c>
      <c r="F31" s="13"/>
      <c r="G31" s="81">
        <f>E31*F31</f>
        <v>0</v>
      </c>
      <c r="I31" s="8"/>
    </row>
    <row r="32" spans="1:9" s="10" customFormat="1">
      <c r="A32" s="33">
        <v>2</v>
      </c>
      <c r="B32" s="13" t="s">
        <v>199</v>
      </c>
      <c r="C32" s="80" t="s">
        <v>10</v>
      </c>
      <c r="D32" s="80">
        <v>2</v>
      </c>
      <c r="E32" s="6">
        <v>11</v>
      </c>
      <c r="F32" s="13"/>
      <c r="G32" s="81">
        <f t="shared" ref="G32:G85" si="0">E32*F32</f>
        <v>0</v>
      </c>
      <c r="I32" s="8"/>
    </row>
    <row r="33" spans="1:9" s="10" customFormat="1">
      <c r="A33" s="33">
        <v>3</v>
      </c>
      <c r="B33" s="13" t="s">
        <v>200</v>
      </c>
      <c r="C33" s="80" t="s">
        <v>10</v>
      </c>
      <c r="D33" s="80">
        <v>1</v>
      </c>
      <c r="E33" s="6">
        <v>1</v>
      </c>
      <c r="F33" s="13"/>
      <c r="G33" s="81">
        <f t="shared" si="0"/>
        <v>0</v>
      </c>
      <c r="I33" s="8"/>
    </row>
    <row r="34" spans="1:9" s="10" customFormat="1">
      <c r="A34" s="33">
        <v>4</v>
      </c>
      <c r="B34" s="13" t="s">
        <v>201</v>
      </c>
      <c r="C34" s="80" t="s">
        <v>10</v>
      </c>
      <c r="D34" s="80">
        <v>1</v>
      </c>
      <c r="E34" s="6">
        <v>1</v>
      </c>
      <c r="F34" s="13"/>
      <c r="G34" s="81">
        <f t="shared" si="0"/>
        <v>0</v>
      </c>
      <c r="I34" s="8"/>
    </row>
    <row r="35" spans="1:9" s="10" customFormat="1">
      <c r="A35" s="33">
        <v>5</v>
      </c>
      <c r="B35" s="13" t="s">
        <v>202</v>
      </c>
      <c r="C35" s="80" t="s">
        <v>10</v>
      </c>
      <c r="D35" s="80">
        <v>1</v>
      </c>
      <c r="E35" s="6">
        <v>1</v>
      </c>
      <c r="F35" s="13"/>
      <c r="G35" s="81">
        <f t="shared" si="0"/>
        <v>0</v>
      </c>
      <c r="I35" s="8"/>
    </row>
    <row r="36" spans="1:9" s="10" customFormat="1">
      <c r="A36" s="33">
        <v>6</v>
      </c>
      <c r="B36" s="13" t="s">
        <v>203</v>
      </c>
      <c r="C36" s="80" t="s">
        <v>10</v>
      </c>
      <c r="D36" s="80">
        <v>1</v>
      </c>
      <c r="E36" s="6">
        <v>1</v>
      </c>
      <c r="F36" s="13"/>
      <c r="G36" s="81">
        <f t="shared" si="0"/>
        <v>0</v>
      </c>
      <c r="I36" s="8"/>
    </row>
    <row r="37" spans="1:9" s="10" customFormat="1">
      <c r="A37" s="33">
        <v>7</v>
      </c>
      <c r="B37" s="13" t="s">
        <v>204</v>
      </c>
      <c r="C37" s="80" t="s">
        <v>10</v>
      </c>
      <c r="D37" s="80">
        <v>1</v>
      </c>
      <c r="E37" s="6">
        <v>1</v>
      </c>
      <c r="F37" s="13"/>
      <c r="G37" s="81">
        <f t="shared" si="0"/>
        <v>0</v>
      </c>
      <c r="I37" s="8"/>
    </row>
    <row r="38" spans="1:9" s="10" customFormat="1">
      <c r="A38" s="33">
        <v>8</v>
      </c>
      <c r="B38" s="13" t="s">
        <v>205</v>
      </c>
      <c r="C38" s="80" t="s">
        <v>10</v>
      </c>
      <c r="D38" s="80">
        <v>4</v>
      </c>
      <c r="E38" s="6">
        <v>20</v>
      </c>
      <c r="F38" s="13"/>
      <c r="G38" s="81">
        <f t="shared" si="0"/>
        <v>0</v>
      </c>
      <c r="I38" s="8"/>
    </row>
    <row r="39" spans="1:9" s="10" customFormat="1">
      <c r="A39" s="33">
        <v>9</v>
      </c>
      <c r="B39" s="13" t="s">
        <v>206</v>
      </c>
      <c r="C39" s="80" t="s">
        <v>10</v>
      </c>
      <c r="D39" s="80">
        <v>4</v>
      </c>
      <c r="E39" s="6">
        <v>7</v>
      </c>
      <c r="F39" s="13"/>
      <c r="G39" s="81">
        <f t="shared" si="0"/>
        <v>0</v>
      </c>
      <c r="I39" s="8"/>
    </row>
    <row r="40" spans="1:9" s="10" customFormat="1">
      <c r="A40" s="33">
        <v>10</v>
      </c>
      <c r="B40" s="13" t="s">
        <v>207</v>
      </c>
      <c r="C40" s="80" t="s">
        <v>10</v>
      </c>
      <c r="D40" s="80">
        <v>2</v>
      </c>
      <c r="E40" s="6">
        <v>1</v>
      </c>
      <c r="F40" s="13"/>
      <c r="G40" s="81">
        <f t="shared" si="0"/>
        <v>0</v>
      </c>
      <c r="I40" s="8"/>
    </row>
    <row r="41" spans="1:9" s="10" customFormat="1">
      <c r="A41" s="33">
        <v>11</v>
      </c>
      <c r="B41" s="13" t="s">
        <v>208</v>
      </c>
      <c r="C41" s="80" t="s">
        <v>10</v>
      </c>
      <c r="D41" s="80">
        <v>2</v>
      </c>
      <c r="E41" s="6">
        <v>1</v>
      </c>
      <c r="F41" s="13"/>
      <c r="G41" s="81">
        <f t="shared" si="0"/>
        <v>0</v>
      </c>
      <c r="I41" s="8"/>
    </row>
    <row r="42" spans="1:9" s="10" customFormat="1">
      <c r="A42" s="33">
        <v>12</v>
      </c>
      <c r="B42" s="13" t="s">
        <v>209</v>
      </c>
      <c r="C42" s="80" t="s">
        <v>10</v>
      </c>
      <c r="D42" s="80">
        <v>2</v>
      </c>
      <c r="E42" s="6">
        <v>1</v>
      </c>
      <c r="F42" s="13"/>
      <c r="G42" s="81">
        <f t="shared" si="0"/>
        <v>0</v>
      </c>
      <c r="I42" s="8"/>
    </row>
    <row r="43" spans="1:9" s="10" customFormat="1">
      <c r="A43" s="33">
        <v>13</v>
      </c>
      <c r="B43" s="13" t="s">
        <v>210</v>
      </c>
      <c r="C43" s="80" t="s">
        <v>10</v>
      </c>
      <c r="D43" s="80">
        <v>1</v>
      </c>
      <c r="E43" s="6">
        <v>1</v>
      </c>
      <c r="F43" s="13"/>
      <c r="G43" s="81">
        <f t="shared" si="0"/>
        <v>0</v>
      </c>
      <c r="I43" s="8"/>
    </row>
    <row r="44" spans="1:9" s="10" customFormat="1">
      <c r="A44" s="33">
        <v>14</v>
      </c>
      <c r="B44" s="13" t="s">
        <v>211</v>
      </c>
      <c r="C44" s="80" t="s">
        <v>10</v>
      </c>
      <c r="D44" s="80">
        <v>1</v>
      </c>
      <c r="E44" s="6">
        <v>1</v>
      </c>
      <c r="F44" s="13"/>
      <c r="G44" s="81">
        <f t="shared" si="0"/>
        <v>0</v>
      </c>
      <c r="I44" s="8"/>
    </row>
    <row r="45" spans="1:9" s="10" customFormat="1">
      <c r="A45" s="33">
        <v>15</v>
      </c>
      <c r="B45" s="13" t="s">
        <v>212</v>
      </c>
      <c r="C45" s="80" t="s">
        <v>10</v>
      </c>
      <c r="D45" s="80">
        <v>1</v>
      </c>
      <c r="E45" s="6">
        <v>1</v>
      </c>
      <c r="F45" s="13"/>
      <c r="G45" s="81">
        <f t="shared" si="0"/>
        <v>0</v>
      </c>
      <c r="I45" s="8"/>
    </row>
    <row r="46" spans="1:9" s="10" customFormat="1">
      <c r="A46" s="33">
        <v>16</v>
      </c>
      <c r="B46" s="13" t="s">
        <v>213</v>
      </c>
      <c r="C46" s="80" t="s">
        <v>10</v>
      </c>
      <c r="D46" s="80">
        <v>1</v>
      </c>
      <c r="E46" s="6">
        <v>1</v>
      </c>
      <c r="F46" s="13"/>
      <c r="G46" s="81">
        <f t="shared" si="0"/>
        <v>0</v>
      </c>
      <c r="I46" s="8"/>
    </row>
    <row r="47" spans="1:9" s="10" customFormat="1">
      <c r="A47" s="33">
        <v>17</v>
      </c>
      <c r="B47" s="13" t="s">
        <v>214</v>
      </c>
      <c r="C47" s="80" t="s">
        <v>10</v>
      </c>
      <c r="D47" s="80">
        <v>1</v>
      </c>
      <c r="E47" s="6">
        <v>1</v>
      </c>
      <c r="F47" s="13"/>
      <c r="G47" s="81">
        <f t="shared" si="0"/>
        <v>0</v>
      </c>
      <c r="I47" s="8"/>
    </row>
    <row r="48" spans="1:9" s="10" customFormat="1">
      <c r="A48" s="33">
        <v>18</v>
      </c>
      <c r="B48" s="13" t="s">
        <v>215</v>
      </c>
      <c r="C48" s="80" t="s">
        <v>10</v>
      </c>
      <c r="D48" s="80">
        <v>1</v>
      </c>
      <c r="E48" s="6">
        <v>1</v>
      </c>
      <c r="F48" s="13"/>
      <c r="G48" s="81">
        <f t="shared" si="0"/>
        <v>0</v>
      </c>
      <c r="I48" s="8"/>
    </row>
    <row r="49" spans="1:9" s="10" customFormat="1">
      <c r="A49" s="33">
        <v>19</v>
      </c>
      <c r="B49" s="13" t="s">
        <v>216</v>
      </c>
      <c r="C49" s="80" t="s">
        <v>10</v>
      </c>
      <c r="D49" s="80">
        <v>1</v>
      </c>
      <c r="E49" s="6">
        <v>1</v>
      </c>
      <c r="F49" s="13"/>
      <c r="G49" s="81">
        <f t="shared" si="0"/>
        <v>0</v>
      </c>
      <c r="I49" s="8"/>
    </row>
    <row r="50" spans="1:9" s="10" customFormat="1">
      <c r="A50" s="33">
        <v>20</v>
      </c>
      <c r="B50" s="13" t="s">
        <v>217</v>
      </c>
      <c r="C50" s="80" t="s">
        <v>10</v>
      </c>
      <c r="D50" s="80">
        <v>1</v>
      </c>
      <c r="E50" s="6">
        <v>1</v>
      </c>
      <c r="F50" s="13"/>
      <c r="G50" s="81">
        <f t="shared" si="0"/>
        <v>0</v>
      </c>
      <c r="I50" s="8"/>
    </row>
    <row r="51" spans="1:9" s="10" customFormat="1">
      <c r="A51" s="33">
        <v>21</v>
      </c>
      <c r="B51" s="13" t="s">
        <v>218</v>
      </c>
      <c r="C51" s="80" t="s">
        <v>10</v>
      </c>
      <c r="D51" s="80">
        <v>1</v>
      </c>
      <c r="E51" s="6">
        <v>1</v>
      </c>
      <c r="F51" s="13"/>
      <c r="G51" s="81">
        <f t="shared" si="0"/>
        <v>0</v>
      </c>
      <c r="I51" s="8"/>
    </row>
    <row r="52" spans="1:9" s="10" customFormat="1">
      <c r="A52" s="33">
        <v>22</v>
      </c>
      <c r="B52" s="13" t="s">
        <v>219</v>
      </c>
      <c r="C52" s="80" t="s">
        <v>10</v>
      </c>
      <c r="D52" s="80">
        <v>1</v>
      </c>
      <c r="E52" s="6">
        <v>1</v>
      </c>
      <c r="F52" s="13"/>
      <c r="G52" s="81">
        <f t="shared" si="0"/>
        <v>0</v>
      </c>
      <c r="I52" s="8"/>
    </row>
    <row r="53" spans="1:9" s="10" customFormat="1">
      <c r="A53" s="33">
        <v>23</v>
      </c>
      <c r="B53" s="13" t="s">
        <v>220</v>
      </c>
      <c r="C53" s="80" t="s">
        <v>10</v>
      </c>
      <c r="D53" s="80">
        <v>1</v>
      </c>
      <c r="E53" s="6">
        <v>1</v>
      </c>
      <c r="F53" s="13"/>
      <c r="G53" s="81">
        <f t="shared" si="0"/>
        <v>0</v>
      </c>
      <c r="I53" s="8"/>
    </row>
    <row r="54" spans="1:9" s="10" customFormat="1">
      <c r="A54" s="33">
        <v>24</v>
      </c>
      <c r="B54" s="13" t="s">
        <v>221</v>
      </c>
      <c r="C54" s="80" t="s">
        <v>10</v>
      </c>
      <c r="D54" s="80">
        <v>1</v>
      </c>
      <c r="E54" s="6">
        <v>1</v>
      </c>
      <c r="F54" s="13"/>
      <c r="G54" s="81">
        <f t="shared" si="0"/>
        <v>0</v>
      </c>
      <c r="I54" s="8"/>
    </row>
    <row r="55" spans="1:9" s="10" customFormat="1">
      <c r="A55" s="33">
        <v>25</v>
      </c>
      <c r="B55" s="13" t="s">
        <v>222</v>
      </c>
      <c r="C55" s="80" t="s">
        <v>10</v>
      </c>
      <c r="D55" s="80">
        <v>1</v>
      </c>
      <c r="E55" s="6">
        <v>1</v>
      </c>
      <c r="F55" s="13"/>
      <c r="G55" s="81">
        <f t="shared" si="0"/>
        <v>0</v>
      </c>
      <c r="I55" s="8"/>
    </row>
    <row r="56" spans="1:9" s="10" customFormat="1">
      <c r="A56" s="33">
        <v>26</v>
      </c>
      <c r="B56" s="13" t="s">
        <v>223</v>
      </c>
      <c r="C56" s="80" t="s">
        <v>10</v>
      </c>
      <c r="D56" s="80">
        <v>1</v>
      </c>
      <c r="E56" s="6">
        <v>1</v>
      </c>
      <c r="F56" s="13"/>
      <c r="G56" s="81">
        <f t="shared" si="0"/>
        <v>0</v>
      </c>
      <c r="I56" s="8"/>
    </row>
    <row r="57" spans="1:9" s="10" customFormat="1">
      <c r="A57" s="33">
        <v>27</v>
      </c>
      <c r="B57" s="13" t="s">
        <v>224</v>
      </c>
      <c r="C57" s="80" t="s">
        <v>10</v>
      </c>
      <c r="D57" s="80">
        <v>1</v>
      </c>
      <c r="E57" s="6">
        <v>1</v>
      </c>
      <c r="F57" s="13"/>
      <c r="G57" s="81">
        <f t="shared" si="0"/>
        <v>0</v>
      </c>
      <c r="I57" s="8"/>
    </row>
    <row r="58" spans="1:9" s="10" customFormat="1">
      <c r="A58" s="33">
        <v>28</v>
      </c>
      <c r="B58" s="13" t="s">
        <v>225</v>
      </c>
      <c r="C58" s="80" t="s">
        <v>10</v>
      </c>
      <c r="D58" s="80">
        <v>1</v>
      </c>
      <c r="E58" s="6">
        <v>1</v>
      </c>
      <c r="F58" s="13"/>
      <c r="G58" s="81">
        <f t="shared" si="0"/>
        <v>0</v>
      </c>
      <c r="I58" s="8"/>
    </row>
    <row r="59" spans="1:9" s="10" customFormat="1">
      <c r="A59" s="33">
        <v>29</v>
      </c>
      <c r="B59" s="13" t="s">
        <v>226</v>
      </c>
      <c r="C59" s="80" t="s">
        <v>10</v>
      </c>
      <c r="D59" s="80">
        <v>1</v>
      </c>
      <c r="E59" s="6">
        <v>1</v>
      </c>
      <c r="F59" s="13"/>
      <c r="G59" s="81">
        <f t="shared" si="0"/>
        <v>0</v>
      </c>
      <c r="I59" s="8"/>
    </row>
    <row r="60" spans="1:9" s="10" customFormat="1">
      <c r="A60" s="33">
        <v>30</v>
      </c>
      <c r="B60" s="13" t="s">
        <v>227</v>
      </c>
      <c r="C60" s="80" t="s">
        <v>10</v>
      </c>
      <c r="D60" s="80">
        <v>1</v>
      </c>
      <c r="E60" s="6">
        <v>1</v>
      </c>
      <c r="F60" s="13"/>
      <c r="G60" s="81">
        <f t="shared" si="0"/>
        <v>0</v>
      </c>
      <c r="I60" s="8"/>
    </row>
    <row r="61" spans="1:9" s="10" customFormat="1">
      <c r="A61" s="33">
        <v>31</v>
      </c>
      <c r="B61" s="13" t="s">
        <v>228</v>
      </c>
      <c r="C61" s="80" t="s">
        <v>10</v>
      </c>
      <c r="D61" s="80">
        <v>1</v>
      </c>
      <c r="E61" s="6">
        <v>1</v>
      </c>
      <c r="F61" s="13"/>
      <c r="G61" s="81">
        <f t="shared" si="0"/>
        <v>0</v>
      </c>
      <c r="I61" s="8"/>
    </row>
    <row r="62" spans="1:9" s="10" customFormat="1">
      <c r="A62" s="33">
        <v>32</v>
      </c>
      <c r="B62" s="13" t="s">
        <v>229</v>
      </c>
      <c r="C62" s="80" t="s">
        <v>10</v>
      </c>
      <c r="D62" s="80">
        <v>1</v>
      </c>
      <c r="E62" s="6">
        <v>1</v>
      </c>
      <c r="F62" s="13"/>
      <c r="G62" s="81">
        <f t="shared" si="0"/>
        <v>0</v>
      </c>
      <c r="I62" s="8"/>
    </row>
    <row r="63" spans="1:9" s="10" customFormat="1">
      <c r="A63" s="33">
        <v>33</v>
      </c>
      <c r="B63" s="13" t="s">
        <v>230</v>
      </c>
      <c r="C63" s="80" t="s">
        <v>10</v>
      </c>
      <c r="D63" s="80">
        <v>1</v>
      </c>
      <c r="E63" s="6">
        <v>1</v>
      </c>
      <c r="F63" s="13"/>
      <c r="G63" s="81">
        <f t="shared" si="0"/>
        <v>0</v>
      </c>
      <c r="I63" s="8"/>
    </row>
    <row r="64" spans="1:9" s="10" customFormat="1">
      <c r="A64" s="33">
        <v>34</v>
      </c>
      <c r="B64" s="13" t="s">
        <v>231</v>
      </c>
      <c r="C64" s="80" t="s">
        <v>10</v>
      </c>
      <c r="D64" s="80">
        <v>1</v>
      </c>
      <c r="E64" s="6">
        <v>1</v>
      </c>
      <c r="F64" s="13"/>
      <c r="G64" s="81">
        <f t="shared" si="0"/>
        <v>0</v>
      </c>
      <c r="I64" s="8"/>
    </row>
    <row r="65" spans="1:9" s="10" customFormat="1">
      <c r="A65" s="33">
        <v>35</v>
      </c>
      <c r="B65" s="13" t="s">
        <v>232</v>
      </c>
      <c r="C65" s="80" t="s">
        <v>10</v>
      </c>
      <c r="D65" s="80">
        <v>1</v>
      </c>
      <c r="E65" s="6">
        <v>1</v>
      </c>
      <c r="F65" s="13"/>
      <c r="G65" s="81">
        <f t="shared" si="0"/>
        <v>0</v>
      </c>
      <c r="I65" s="8"/>
    </row>
    <row r="66" spans="1:9" s="10" customFormat="1">
      <c r="A66" s="33">
        <v>36</v>
      </c>
      <c r="B66" s="13" t="s">
        <v>233</v>
      </c>
      <c r="C66" s="80" t="s">
        <v>10</v>
      </c>
      <c r="D66" s="80">
        <v>1</v>
      </c>
      <c r="E66" s="6">
        <v>1</v>
      </c>
      <c r="F66" s="13"/>
      <c r="G66" s="81">
        <f t="shared" si="0"/>
        <v>0</v>
      </c>
      <c r="I66" s="8"/>
    </row>
    <row r="67" spans="1:9" s="10" customFormat="1">
      <c r="A67" s="33">
        <v>37</v>
      </c>
      <c r="B67" s="13" t="s">
        <v>234</v>
      </c>
      <c r="C67" s="80" t="s">
        <v>10</v>
      </c>
      <c r="D67" s="80">
        <v>1</v>
      </c>
      <c r="E67" s="6">
        <v>1</v>
      </c>
      <c r="F67" s="13"/>
      <c r="G67" s="81">
        <f t="shared" si="0"/>
        <v>0</v>
      </c>
      <c r="I67" s="8"/>
    </row>
    <row r="68" spans="1:9" s="10" customFormat="1">
      <c r="A68" s="33">
        <v>38</v>
      </c>
      <c r="B68" s="13" t="s">
        <v>235</v>
      </c>
      <c r="C68" s="80" t="s">
        <v>10</v>
      </c>
      <c r="D68" s="80">
        <v>1</v>
      </c>
      <c r="E68" s="6">
        <v>1</v>
      </c>
      <c r="F68" s="13"/>
      <c r="G68" s="81">
        <f t="shared" si="0"/>
        <v>0</v>
      </c>
      <c r="I68" s="8"/>
    </row>
    <row r="69" spans="1:9" s="10" customFormat="1">
      <c r="A69" s="33">
        <v>39</v>
      </c>
      <c r="B69" s="13" t="s">
        <v>236</v>
      </c>
      <c r="C69" s="80" t="s">
        <v>10</v>
      </c>
      <c r="D69" s="80">
        <v>1</v>
      </c>
      <c r="E69" s="6">
        <v>1</v>
      </c>
      <c r="F69" s="13"/>
      <c r="G69" s="81">
        <f t="shared" si="0"/>
        <v>0</v>
      </c>
      <c r="I69" s="8"/>
    </row>
    <row r="70" spans="1:9" s="10" customFormat="1">
      <c r="A70" s="33">
        <v>40</v>
      </c>
      <c r="B70" s="13" t="s">
        <v>237</v>
      </c>
      <c r="C70" s="80" t="s">
        <v>10</v>
      </c>
      <c r="D70" s="80">
        <v>1</v>
      </c>
      <c r="E70" s="6">
        <v>1</v>
      </c>
      <c r="F70" s="13"/>
      <c r="G70" s="81">
        <f t="shared" si="0"/>
        <v>0</v>
      </c>
      <c r="I70" s="8"/>
    </row>
    <row r="71" spans="1:9" s="10" customFormat="1">
      <c r="A71" s="33">
        <v>41</v>
      </c>
      <c r="B71" s="13" t="s">
        <v>238</v>
      </c>
      <c r="C71" s="80" t="s">
        <v>10</v>
      </c>
      <c r="D71" s="80">
        <v>1</v>
      </c>
      <c r="E71" s="6">
        <v>1</v>
      </c>
      <c r="F71" s="13"/>
      <c r="G71" s="81">
        <f t="shared" si="0"/>
        <v>0</v>
      </c>
      <c r="I71" s="8"/>
    </row>
    <row r="72" spans="1:9" s="10" customFormat="1">
      <c r="A72" s="33">
        <v>42</v>
      </c>
      <c r="B72" s="13" t="s">
        <v>239</v>
      </c>
      <c r="C72" s="80" t="s">
        <v>10</v>
      </c>
      <c r="D72" s="80">
        <v>1</v>
      </c>
      <c r="E72" s="6">
        <v>1</v>
      </c>
      <c r="F72" s="13"/>
      <c r="G72" s="81">
        <f t="shared" si="0"/>
        <v>0</v>
      </c>
      <c r="I72" s="8"/>
    </row>
    <row r="73" spans="1:9" s="10" customFormat="1">
      <c r="A73" s="33">
        <v>43</v>
      </c>
      <c r="B73" s="13" t="s">
        <v>240</v>
      </c>
      <c r="C73" s="80" t="s">
        <v>10</v>
      </c>
      <c r="D73" s="80">
        <v>1</v>
      </c>
      <c r="E73" s="6">
        <v>1</v>
      </c>
      <c r="F73" s="13"/>
      <c r="G73" s="81">
        <f t="shared" si="0"/>
        <v>0</v>
      </c>
      <c r="I73" s="8"/>
    </row>
    <row r="74" spans="1:9" s="10" customFormat="1">
      <c r="A74" s="33">
        <v>44</v>
      </c>
      <c r="B74" s="13" t="s">
        <v>241</v>
      </c>
      <c r="C74" s="80" t="s">
        <v>10</v>
      </c>
      <c r="D74" s="80">
        <v>1</v>
      </c>
      <c r="E74" s="6">
        <v>1</v>
      </c>
      <c r="F74" s="13"/>
      <c r="G74" s="81">
        <f t="shared" si="0"/>
        <v>0</v>
      </c>
      <c r="I74" s="8"/>
    </row>
    <row r="75" spans="1:9" s="10" customFormat="1">
      <c r="A75" s="33">
        <v>45</v>
      </c>
      <c r="B75" s="13" t="s">
        <v>242</v>
      </c>
      <c r="C75" s="80" t="s">
        <v>10</v>
      </c>
      <c r="D75" s="80">
        <v>1</v>
      </c>
      <c r="E75" s="6">
        <v>1</v>
      </c>
      <c r="F75" s="13"/>
      <c r="G75" s="81">
        <f t="shared" si="0"/>
        <v>0</v>
      </c>
      <c r="I75" s="8"/>
    </row>
    <row r="76" spans="1:9" s="10" customFormat="1">
      <c r="A76" s="33">
        <v>46</v>
      </c>
      <c r="B76" s="13" t="s">
        <v>243</v>
      </c>
      <c r="C76" s="80" t="s">
        <v>10</v>
      </c>
      <c r="D76" s="80">
        <v>1</v>
      </c>
      <c r="E76" s="6">
        <v>1</v>
      </c>
      <c r="F76" s="13"/>
      <c r="G76" s="81">
        <f t="shared" si="0"/>
        <v>0</v>
      </c>
      <c r="I76" s="8"/>
    </row>
    <row r="77" spans="1:9" s="10" customFormat="1">
      <c r="A77" s="33">
        <v>47</v>
      </c>
      <c r="B77" s="13" t="s">
        <v>244</v>
      </c>
      <c r="C77" s="80" t="s">
        <v>10</v>
      </c>
      <c r="D77" s="80">
        <v>1</v>
      </c>
      <c r="E77" s="6">
        <v>1</v>
      </c>
      <c r="F77" s="13"/>
      <c r="G77" s="81">
        <f t="shared" si="0"/>
        <v>0</v>
      </c>
      <c r="I77" s="8"/>
    </row>
    <row r="78" spans="1:9" s="10" customFormat="1">
      <c r="A78" s="33">
        <v>48</v>
      </c>
      <c r="B78" s="13" t="s">
        <v>245</v>
      </c>
      <c r="C78" s="80" t="s">
        <v>10</v>
      </c>
      <c r="D78" s="80">
        <v>1</v>
      </c>
      <c r="E78" s="6">
        <v>1</v>
      </c>
      <c r="F78" s="13"/>
      <c r="G78" s="81">
        <f t="shared" si="0"/>
        <v>0</v>
      </c>
      <c r="I78" s="8"/>
    </row>
    <row r="79" spans="1:9" s="10" customFormat="1">
      <c r="A79" s="33">
        <v>49</v>
      </c>
      <c r="B79" s="13" t="s">
        <v>246</v>
      </c>
      <c r="C79" s="80" t="s">
        <v>10</v>
      </c>
      <c r="D79" s="80">
        <v>1</v>
      </c>
      <c r="E79" s="6">
        <v>1</v>
      </c>
      <c r="F79" s="13"/>
      <c r="G79" s="81">
        <f t="shared" si="0"/>
        <v>0</v>
      </c>
      <c r="I79" s="8"/>
    </row>
    <row r="80" spans="1:9" s="10" customFormat="1">
      <c r="A80" s="33">
        <v>50</v>
      </c>
      <c r="B80" s="13" t="s">
        <v>621</v>
      </c>
      <c r="C80" s="80" t="s">
        <v>10</v>
      </c>
      <c r="D80" s="80">
        <v>1</v>
      </c>
      <c r="E80" s="6">
        <v>1</v>
      </c>
      <c r="F80" s="13"/>
      <c r="G80" s="81">
        <f t="shared" si="0"/>
        <v>0</v>
      </c>
      <c r="I80" s="8"/>
    </row>
    <row r="81" spans="1:9" s="10" customFormat="1">
      <c r="A81" s="33">
        <v>51</v>
      </c>
      <c r="B81" s="13" t="s">
        <v>622</v>
      </c>
      <c r="C81" s="80" t="s">
        <v>10</v>
      </c>
      <c r="D81" s="80">
        <v>1</v>
      </c>
      <c r="E81" s="6">
        <v>1</v>
      </c>
      <c r="F81" s="13"/>
      <c r="G81" s="81">
        <f t="shared" si="0"/>
        <v>0</v>
      </c>
      <c r="I81" s="8"/>
    </row>
    <row r="82" spans="1:9" s="10" customFormat="1">
      <c r="A82" s="33">
        <v>52</v>
      </c>
      <c r="B82" s="13" t="s">
        <v>623</v>
      </c>
      <c r="C82" s="80" t="s">
        <v>10</v>
      </c>
      <c r="D82" s="80">
        <v>1</v>
      </c>
      <c r="E82" s="6">
        <v>1</v>
      </c>
      <c r="F82" s="66"/>
      <c r="G82" s="81">
        <f t="shared" si="0"/>
        <v>0</v>
      </c>
      <c r="I82" s="8"/>
    </row>
    <row r="83" spans="1:9" s="10" customFormat="1">
      <c r="A83" s="33">
        <v>53</v>
      </c>
      <c r="B83" s="13" t="s">
        <v>624</v>
      </c>
      <c r="C83" s="80" t="s">
        <v>10</v>
      </c>
      <c r="D83" s="80">
        <v>1</v>
      </c>
      <c r="E83" s="6">
        <v>1</v>
      </c>
      <c r="F83" s="66"/>
      <c r="G83" s="81">
        <f t="shared" si="0"/>
        <v>0</v>
      </c>
      <c r="I83" s="8"/>
    </row>
    <row r="84" spans="1:9" s="10" customFormat="1">
      <c r="A84" s="33">
        <v>54</v>
      </c>
      <c r="B84" s="13" t="s">
        <v>625</v>
      </c>
      <c r="C84" s="80" t="s">
        <v>10</v>
      </c>
      <c r="D84" s="80">
        <v>1</v>
      </c>
      <c r="E84" s="6">
        <v>1</v>
      </c>
      <c r="F84" s="66"/>
      <c r="G84" s="81">
        <f t="shared" si="0"/>
        <v>0</v>
      </c>
      <c r="I84" s="8"/>
    </row>
    <row r="85" spans="1:9" s="10" customFormat="1" ht="16.5" thickBot="1">
      <c r="A85" s="37">
        <v>55</v>
      </c>
      <c r="B85" s="14" t="s">
        <v>627</v>
      </c>
      <c r="C85" s="85" t="s">
        <v>10</v>
      </c>
      <c r="D85" s="85">
        <v>1</v>
      </c>
      <c r="E85" s="12">
        <v>1</v>
      </c>
      <c r="F85" s="14"/>
      <c r="G85" s="86">
        <f t="shared" si="0"/>
        <v>0</v>
      </c>
      <c r="I85" s="8"/>
    </row>
    <row r="86" spans="1:9" s="10" customFormat="1" ht="16.5" thickBot="1">
      <c r="A86" s="61"/>
      <c r="B86" s="39"/>
      <c r="C86" s="61"/>
      <c r="D86" s="61"/>
      <c r="E86" s="61"/>
      <c r="F86" s="40" t="s">
        <v>31</v>
      </c>
      <c r="G86" s="93">
        <f>SUM(G31:G85)</f>
        <v>0</v>
      </c>
      <c r="I86" s="8"/>
    </row>
    <row r="87" spans="1:9" s="10" customFormat="1">
      <c r="A87" s="88"/>
      <c r="B87" s="8"/>
      <c r="C87" s="8"/>
      <c r="D87" s="8"/>
      <c r="E87" s="8"/>
      <c r="F87" s="8"/>
      <c r="G87" s="8"/>
      <c r="I87" s="8"/>
    </row>
    <row r="88" spans="1:9" s="10" customFormat="1">
      <c r="A88" s="88"/>
      <c r="B88" s="8"/>
      <c r="C88" s="8"/>
      <c r="D88" s="8"/>
      <c r="E88" s="8"/>
      <c r="F88" s="8"/>
      <c r="G88" s="8"/>
      <c r="I88" s="8"/>
    </row>
    <row r="89" spans="1:9" s="10" customFormat="1">
      <c r="A89" s="88"/>
      <c r="B89" s="8"/>
      <c r="C89" s="8"/>
      <c r="D89" s="8"/>
      <c r="E89" s="8"/>
      <c r="F89" s="8"/>
      <c r="G89" s="8"/>
      <c r="I89" s="8"/>
    </row>
  </sheetData>
  <mergeCells count="3">
    <mergeCell ref="B24:G24"/>
    <mergeCell ref="A28:B28"/>
    <mergeCell ref="A29:G29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04"/>
  <sheetViews>
    <sheetView topLeftCell="A88" zoomScaleNormal="100" workbookViewId="0">
      <selection activeCell="B73" sqref="B73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9" s="10" customFormat="1" ht="18.75">
      <c r="A1" s="42" t="s">
        <v>512</v>
      </c>
      <c r="B1" s="8"/>
      <c r="C1" s="8"/>
      <c r="D1" s="8"/>
      <c r="E1" s="8"/>
      <c r="F1" s="8"/>
      <c r="G1" s="8"/>
      <c r="I1" s="8"/>
    </row>
    <row r="2" spans="1:9" s="10" customFormat="1">
      <c r="A2" s="43"/>
      <c r="B2" s="8"/>
      <c r="C2" s="8"/>
      <c r="D2" s="8"/>
      <c r="E2" s="8"/>
      <c r="F2" s="8"/>
      <c r="G2" s="8"/>
      <c r="I2" s="8"/>
    </row>
    <row r="3" spans="1:9" s="10" customFormat="1">
      <c r="A3" s="18" t="s">
        <v>647</v>
      </c>
      <c r="B3" s="8"/>
      <c r="C3" s="8"/>
      <c r="D3" s="8"/>
      <c r="E3" s="8"/>
      <c r="F3" s="8"/>
      <c r="G3" s="8"/>
      <c r="I3" s="8"/>
    </row>
    <row r="4" spans="1:9">
      <c r="A4" s="49"/>
    </row>
    <row r="5" spans="1:9">
      <c r="A5" s="49"/>
    </row>
    <row r="6" spans="1:9">
      <c r="A6" s="45" t="s">
        <v>635</v>
      </c>
    </row>
    <row r="7" spans="1:9">
      <c r="A7" s="8" t="s">
        <v>0</v>
      </c>
    </row>
    <row r="8" spans="1:9">
      <c r="A8" s="49" t="s">
        <v>630</v>
      </c>
    </row>
    <row r="10" spans="1:9">
      <c r="A10" s="8" t="s">
        <v>11</v>
      </c>
    </row>
    <row r="11" spans="1:9">
      <c r="A11" s="49"/>
    </row>
    <row r="12" spans="1:9">
      <c r="A12" s="46" t="s">
        <v>631</v>
      </c>
    </row>
    <row r="13" spans="1:9">
      <c r="A13" s="46" t="s">
        <v>648</v>
      </c>
    </row>
    <row r="14" spans="1:9">
      <c r="A14" s="46"/>
    </row>
    <row r="15" spans="1:9">
      <c r="A15" s="8" t="s">
        <v>507</v>
      </c>
    </row>
    <row r="17" spans="1:9">
      <c r="A17" s="8" t="s">
        <v>1</v>
      </c>
    </row>
    <row r="18" spans="1:9">
      <c r="A18" s="43" t="s">
        <v>2</v>
      </c>
      <c r="B18" s="47" t="s">
        <v>2</v>
      </c>
    </row>
    <row r="19" spans="1:9">
      <c r="A19" s="43"/>
      <c r="B19" s="47"/>
    </row>
    <row r="20" spans="1:9" s="10" customFormat="1">
      <c r="A20" s="43"/>
      <c r="B20" s="47"/>
      <c r="C20" s="8"/>
      <c r="D20" s="8"/>
      <c r="E20" s="8"/>
      <c r="F20" s="8"/>
      <c r="G20" s="8"/>
      <c r="I20" s="8"/>
    </row>
    <row r="23" spans="1:9" s="10" customFormat="1">
      <c r="A23" s="8" t="s">
        <v>509</v>
      </c>
      <c r="B23" s="8"/>
      <c r="C23" s="8" t="s">
        <v>510</v>
      </c>
      <c r="D23" s="8"/>
      <c r="E23" s="8"/>
      <c r="F23" s="8"/>
      <c r="G23" s="8"/>
      <c r="I23" s="8"/>
    </row>
    <row r="24" spans="1:9" s="10" customFormat="1">
      <c r="A24" s="47" t="s">
        <v>508</v>
      </c>
      <c r="B24" s="118" t="s">
        <v>3</v>
      </c>
      <c r="C24" s="118"/>
      <c r="D24" s="118"/>
      <c r="E24" s="118"/>
      <c r="F24" s="118"/>
      <c r="G24" s="118"/>
      <c r="I24" s="8"/>
    </row>
    <row r="25" spans="1:9" s="10" customFormat="1">
      <c r="A25" s="47"/>
      <c r="B25" s="48"/>
      <c r="C25" s="48"/>
      <c r="D25" s="48"/>
      <c r="E25" s="48"/>
      <c r="F25" s="48"/>
      <c r="G25" s="48"/>
      <c r="I25" s="8"/>
    </row>
    <row r="26" spans="1:9" s="10" customFormat="1">
      <c r="A26" s="47"/>
      <c r="B26" s="48"/>
      <c r="C26" s="48"/>
      <c r="D26" s="48"/>
      <c r="E26" s="48"/>
      <c r="F26" s="48"/>
      <c r="G26" s="48"/>
      <c r="I26" s="8"/>
    </row>
    <row r="27" spans="1:9" s="10" customFormat="1">
      <c r="A27" s="49"/>
      <c r="B27" s="8"/>
      <c r="C27" s="8"/>
      <c r="D27" s="8"/>
      <c r="E27" s="8"/>
      <c r="F27" s="8"/>
      <c r="G27" s="8"/>
      <c r="I27" s="8"/>
    </row>
    <row r="28" spans="1:9" s="10" customFormat="1" ht="15.75" customHeight="1">
      <c r="A28" s="139" t="s">
        <v>520</v>
      </c>
      <c r="B28" s="139"/>
      <c r="C28" s="139"/>
      <c r="D28" s="139"/>
      <c r="E28" s="139"/>
      <c r="F28" s="139"/>
      <c r="G28" s="139"/>
      <c r="I28" s="8"/>
    </row>
    <row r="29" spans="1:9" s="10" customFormat="1" ht="15.75" customHeight="1" thickBot="1">
      <c r="A29" s="123" t="s">
        <v>521</v>
      </c>
      <c r="B29" s="123"/>
      <c r="C29" s="123"/>
      <c r="D29" s="123"/>
      <c r="E29" s="123"/>
      <c r="F29" s="123"/>
      <c r="G29" s="123"/>
      <c r="I29" s="8"/>
    </row>
    <row r="30" spans="1:9" s="10" customFormat="1" ht="110.25">
      <c r="A30" s="34" t="s">
        <v>4</v>
      </c>
      <c r="B30" s="35" t="s">
        <v>27</v>
      </c>
      <c r="C30" s="35" t="s">
        <v>6</v>
      </c>
      <c r="D30" s="35" t="s">
        <v>505</v>
      </c>
      <c r="E30" s="35" t="s">
        <v>7</v>
      </c>
      <c r="F30" s="35" t="s">
        <v>28</v>
      </c>
      <c r="G30" s="36" t="s">
        <v>9</v>
      </c>
      <c r="I30" s="8"/>
    </row>
    <row r="31" spans="1:9" s="10" customFormat="1" ht="31.5">
      <c r="A31" s="33">
        <v>1</v>
      </c>
      <c r="B31" s="13" t="s">
        <v>247</v>
      </c>
      <c r="C31" s="80" t="s">
        <v>10</v>
      </c>
      <c r="D31" s="80">
        <v>2</v>
      </c>
      <c r="E31" s="6">
        <v>13</v>
      </c>
      <c r="F31" s="13"/>
      <c r="G31" s="94">
        <f>E31*F31</f>
        <v>0</v>
      </c>
      <c r="I31" s="8"/>
    </row>
    <row r="32" spans="1:9" s="10" customFormat="1" ht="31.5">
      <c r="A32" s="33">
        <v>2</v>
      </c>
      <c r="B32" s="13" t="s">
        <v>248</v>
      </c>
      <c r="C32" s="80" t="s">
        <v>10</v>
      </c>
      <c r="D32" s="80">
        <v>2</v>
      </c>
      <c r="E32" s="6">
        <v>14</v>
      </c>
      <c r="F32" s="13"/>
      <c r="G32" s="94">
        <f t="shared" ref="G32:G95" si="0">E32*F32</f>
        <v>0</v>
      </c>
      <c r="I32" s="8"/>
    </row>
    <row r="33" spans="1:9" s="10" customFormat="1" ht="31.5">
      <c r="A33" s="33">
        <v>3</v>
      </c>
      <c r="B33" s="13" t="s">
        <v>249</v>
      </c>
      <c r="C33" s="80" t="s">
        <v>10</v>
      </c>
      <c r="D33" s="80">
        <v>2</v>
      </c>
      <c r="E33" s="6">
        <v>1</v>
      </c>
      <c r="F33" s="13"/>
      <c r="G33" s="94">
        <f t="shared" si="0"/>
        <v>0</v>
      </c>
      <c r="I33" s="8"/>
    </row>
    <row r="34" spans="1:9" s="10" customFormat="1" ht="31.5">
      <c r="A34" s="33">
        <v>4</v>
      </c>
      <c r="B34" s="13" t="s">
        <v>250</v>
      </c>
      <c r="C34" s="80" t="s">
        <v>10</v>
      </c>
      <c r="D34" s="80">
        <v>5</v>
      </c>
      <c r="E34" s="6">
        <v>72</v>
      </c>
      <c r="F34" s="13"/>
      <c r="G34" s="94">
        <f t="shared" si="0"/>
        <v>0</v>
      </c>
      <c r="I34" s="8"/>
    </row>
    <row r="35" spans="1:9" s="10" customFormat="1" ht="31.5">
      <c r="A35" s="33">
        <v>5</v>
      </c>
      <c r="B35" s="13" t="s">
        <v>251</v>
      </c>
      <c r="C35" s="80" t="s">
        <v>10</v>
      </c>
      <c r="D35" s="80">
        <v>5</v>
      </c>
      <c r="E35" s="6">
        <v>176</v>
      </c>
      <c r="F35" s="13"/>
      <c r="G35" s="94">
        <f t="shared" si="0"/>
        <v>0</v>
      </c>
      <c r="I35" s="8"/>
    </row>
    <row r="36" spans="1:9" s="10" customFormat="1" ht="31.5">
      <c r="A36" s="33">
        <v>6</v>
      </c>
      <c r="B36" s="13" t="s">
        <v>252</v>
      </c>
      <c r="C36" s="80" t="s">
        <v>10</v>
      </c>
      <c r="D36" s="80">
        <v>4</v>
      </c>
      <c r="E36" s="6">
        <v>1</v>
      </c>
      <c r="F36" s="13"/>
      <c r="G36" s="94">
        <f t="shared" si="0"/>
        <v>0</v>
      </c>
      <c r="I36" s="8"/>
    </row>
    <row r="37" spans="1:9" s="10" customFormat="1" ht="31.5">
      <c r="A37" s="33">
        <v>7</v>
      </c>
      <c r="B37" s="13" t="s">
        <v>253</v>
      </c>
      <c r="C37" s="80" t="s">
        <v>10</v>
      </c>
      <c r="D37" s="80">
        <v>4</v>
      </c>
      <c r="E37" s="6">
        <v>5</v>
      </c>
      <c r="F37" s="13"/>
      <c r="G37" s="94">
        <f t="shared" si="0"/>
        <v>0</v>
      </c>
      <c r="I37" s="8"/>
    </row>
    <row r="38" spans="1:9" s="10" customFormat="1" ht="31.5">
      <c r="A38" s="33">
        <v>8</v>
      </c>
      <c r="B38" s="13" t="s">
        <v>254</v>
      </c>
      <c r="C38" s="80" t="s">
        <v>10</v>
      </c>
      <c r="D38" s="80">
        <v>4</v>
      </c>
      <c r="E38" s="6">
        <v>12</v>
      </c>
      <c r="F38" s="13"/>
      <c r="G38" s="94">
        <f t="shared" si="0"/>
        <v>0</v>
      </c>
      <c r="I38" s="8"/>
    </row>
    <row r="39" spans="1:9" s="10" customFormat="1" ht="31.5">
      <c r="A39" s="33">
        <v>9</v>
      </c>
      <c r="B39" s="13" t="s">
        <v>255</v>
      </c>
      <c r="C39" s="80" t="s">
        <v>10</v>
      </c>
      <c r="D39" s="80">
        <v>2</v>
      </c>
      <c r="E39" s="6">
        <v>1</v>
      </c>
      <c r="F39" s="13"/>
      <c r="G39" s="94">
        <f t="shared" si="0"/>
        <v>0</v>
      </c>
      <c r="I39" s="8"/>
    </row>
    <row r="40" spans="1:9" s="10" customFormat="1" ht="31.5">
      <c r="A40" s="33">
        <v>10</v>
      </c>
      <c r="B40" s="13" t="s">
        <v>256</v>
      </c>
      <c r="C40" s="80" t="s">
        <v>10</v>
      </c>
      <c r="D40" s="80">
        <v>2</v>
      </c>
      <c r="E40" s="6">
        <v>4</v>
      </c>
      <c r="F40" s="13"/>
      <c r="G40" s="94">
        <f t="shared" si="0"/>
        <v>0</v>
      </c>
      <c r="I40" s="8"/>
    </row>
    <row r="41" spans="1:9" s="10" customFormat="1" ht="31.5">
      <c r="A41" s="33">
        <v>11</v>
      </c>
      <c r="B41" s="13" t="s">
        <v>257</v>
      </c>
      <c r="C41" s="80" t="s">
        <v>10</v>
      </c>
      <c r="D41" s="80">
        <v>2</v>
      </c>
      <c r="E41" s="6">
        <v>8</v>
      </c>
      <c r="F41" s="13"/>
      <c r="G41" s="94">
        <f t="shared" si="0"/>
        <v>0</v>
      </c>
      <c r="I41" s="8"/>
    </row>
    <row r="42" spans="1:9" s="10" customFormat="1">
      <c r="A42" s="33">
        <v>12</v>
      </c>
      <c r="B42" s="13" t="s">
        <v>258</v>
      </c>
      <c r="C42" s="80" t="s">
        <v>10</v>
      </c>
      <c r="D42" s="80">
        <v>2</v>
      </c>
      <c r="E42" s="6">
        <v>15</v>
      </c>
      <c r="F42" s="13"/>
      <c r="G42" s="94">
        <f t="shared" si="0"/>
        <v>0</v>
      </c>
      <c r="I42" s="8"/>
    </row>
    <row r="43" spans="1:9" s="10" customFormat="1">
      <c r="A43" s="33">
        <v>13</v>
      </c>
      <c r="B43" s="13" t="s">
        <v>259</v>
      </c>
      <c r="C43" s="80" t="s">
        <v>10</v>
      </c>
      <c r="D43" s="80">
        <v>4</v>
      </c>
      <c r="E43" s="6">
        <v>32</v>
      </c>
      <c r="F43" s="13"/>
      <c r="G43" s="94">
        <f t="shared" si="0"/>
        <v>0</v>
      </c>
      <c r="I43" s="8"/>
    </row>
    <row r="44" spans="1:9" s="10" customFormat="1">
      <c r="A44" s="33">
        <v>14</v>
      </c>
      <c r="B44" s="13" t="s">
        <v>260</v>
      </c>
      <c r="C44" s="80" t="s">
        <v>10</v>
      </c>
      <c r="D44" s="80">
        <v>4</v>
      </c>
      <c r="E44" s="6">
        <v>6</v>
      </c>
      <c r="F44" s="13"/>
      <c r="G44" s="94">
        <f t="shared" si="0"/>
        <v>0</v>
      </c>
      <c r="I44" s="8"/>
    </row>
    <row r="45" spans="1:9" s="10" customFormat="1">
      <c r="A45" s="33">
        <v>15</v>
      </c>
      <c r="B45" s="13" t="s">
        <v>261</v>
      </c>
      <c r="C45" s="80" t="s">
        <v>10</v>
      </c>
      <c r="D45" s="80">
        <v>1</v>
      </c>
      <c r="E45" s="6">
        <v>4</v>
      </c>
      <c r="F45" s="13"/>
      <c r="G45" s="94">
        <f t="shared" si="0"/>
        <v>0</v>
      </c>
      <c r="I45" s="8"/>
    </row>
    <row r="46" spans="1:9" s="10" customFormat="1">
      <c r="A46" s="33">
        <v>16</v>
      </c>
      <c r="B46" s="13" t="s">
        <v>262</v>
      </c>
      <c r="C46" s="80" t="s">
        <v>10</v>
      </c>
      <c r="D46" s="80">
        <v>2</v>
      </c>
      <c r="E46" s="6">
        <v>6</v>
      </c>
      <c r="F46" s="13"/>
      <c r="G46" s="94">
        <f t="shared" si="0"/>
        <v>0</v>
      </c>
      <c r="I46" s="8"/>
    </row>
    <row r="47" spans="1:9" s="10" customFormat="1">
      <c r="A47" s="33">
        <v>17</v>
      </c>
      <c r="B47" s="13" t="s">
        <v>263</v>
      </c>
      <c r="C47" s="80" t="s">
        <v>10</v>
      </c>
      <c r="D47" s="80">
        <v>2</v>
      </c>
      <c r="E47" s="6">
        <v>1</v>
      </c>
      <c r="F47" s="13"/>
      <c r="G47" s="94">
        <f t="shared" si="0"/>
        <v>0</v>
      </c>
      <c r="I47" s="8"/>
    </row>
    <row r="48" spans="1:9" s="10" customFormat="1">
      <c r="A48" s="33">
        <v>18</v>
      </c>
      <c r="B48" s="13" t="s">
        <v>264</v>
      </c>
      <c r="C48" s="80" t="s">
        <v>10</v>
      </c>
      <c r="D48" s="80">
        <v>2</v>
      </c>
      <c r="E48" s="6">
        <v>4</v>
      </c>
      <c r="F48" s="13"/>
      <c r="G48" s="94">
        <f t="shared" si="0"/>
        <v>0</v>
      </c>
      <c r="I48" s="8"/>
    </row>
    <row r="49" spans="1:9" s="10" customFormat="1">
      <c r="A49" s="33">
        <v>19</v>
      </c>
      <c r="B49" s="13" t="s">
        <v>265</v>
      </c>
      <c r="C49" s="80" t="s">
        <v>10</v>
      </c>
      <c r="D49" s="80">
        <v>2</v>
      </c>
      <c r="E49" s="6">
        <v>2</v>
      </c>
      <c r="F49" s="13"/>
      <c r="G49" s="94">
        <f t="shared" si="0"/>
        <v>0</v>
      </c>
      <c r="I49" s="8"/>
    </row>
    <row r="50" spans="1:9" s="10" customFormat="1">
      <c r="A50" s="33">
        <v>20</v>
      </c>
      <c r="B50" s="13" t="s">
        <v>266</v>
      </c>
      <c r="C50" s="80" t="s">
        <v>10</v>
      </c>
      <c r="D50" s="80">
        <v>2</v>
      </c>
      <c r="E50" s="6">
        <v>3</v>
      </c>
      <c r="F50" s="13"/>
      <c r="G50" s="94">
        <f t="shared" si="0"/>
        <v>0</v>
      </c>
      <c r="I50" s="8"/>
    </row>
    <row r="51" spans="1:9" s="10" customFormat="1">
      <c r="A51" s="33">
        <v>21</v>
      </c>
      <c r="B51" s="13" t="s">
        <v>267</v>
      </c>
      <c r="C51" s="80" t="s">
        <v>10</v>
      </c>
      <c r="D51" s="80">
        <v>2</v>
      </c>
      <c r="E51" s="6">
        <v>1</v>
      </c>
      <c r="F51" s="13"/>
      <c r="G51" s="94">
        <f t="shared" si="0"/>
        <v>0</v>
      </c>
      <c r="I51" s="8"/>
    </row>
    <row r="52" spans="1:9" s="10" customFormat="1">
      <c r="A52" s="33">
        <v>22</v>
      </c>
      <c r="B52" s="13" t="s">
        <v>268</v>
      </c>
      <c r="C52" s="80" t="s">
        <v>10</v>
      </c>
      <c r="D52" s="80">
        <v>4</v>
      </c>
      <c r="E52" s="6">
        <v>21</v>
      </c>
      <c r="F52" s="13"/>
      <c r="G52" s="94">
        <f t="shared" si="0"/>
        <v>0</v>
      </c>
      <c r="I52" s="8"/>
    </row>
    <row r="53" spans="1:9" s="10" customFormat="1">
      <c r="A53" s="33">
        <v>23</v>
      </c>
      <c r="B53" s="13" t="s">
        <v>269</v>
      </c>
      <c r="C53" s="80" t="s">
        <v>10</v>
      </c>
      <c r="D53" s="80">
        <v>4</v>
      </c>
      <c r="E53" s="6">
        <v>14</v>
      </c>
      <c r="F53" s="13"/>
      <c r="G53" s="94">
        <f t="shared" si="0"/>
        <v>0</v>
      </c>
      <c r="I53" s="8"/>
    </row>
    <row r="54" spans="1:9" s="10" customFormat="1">
      <c r="A54" s="33">
        <v>24</v>
      </c>
      <c r="B54" s="13" t="s">
        <v>679</v>
      </c>
      <c r="C54" s="80" t="s">
        <v>10</v>
      </c>
      <c r="D54" s="80">
        <v>4</v>
      </c>
      <c r="E54" s="6">
        <v>17</v>
      </c>
      <c r="F54" s="13"/>
      <c r="G54" s="94">
        <f t="shared" si="0"/>
        <v>0</v>
      </c>
      <c r="I54" s="8"/>
    </row>
    <row r="55" spans="1:9" s="10" customFormat="1">
      <c r="A55" s="33">
        <v>25</v>
      </c>
      <c r="B55" s="13" t="s">
        <v>270</v>
      </c>
      <c r="C55" s="80" t="s">
        <v>10</v>
      </c>
      <c r="D55" s="80">
        <v>4</v>
      </c>
      <c r="E55" s="6">
        <v>12</v>
      </c>
      <c r="F55" s="13"/>
      <c r="G55" s="94">
        <f t="shared" si="0"/>
        <v>0</v>
      </c>
      <c r="I55" s="8"/>
    </row>
    <row r="56" spans="1:9" s="10" customFormat="1">
      <c r="A56" s="33">
        <v>26</v>
      </c>
      <c r="B56" s="13" t="s">
        <v>271</v>
      </c>
      <c r="C56" s="80" t="s">
        <v>10</v>
      </c>
      <c r="D56" s="80">
        <v>4</v>
      </c>
      <c r="E56" s="6">
        <v>11</v>
      </c>
      <c r="F56" s="13"/>
      <c r="G56" s="94">
        <f t="shared" si="0"/>
        <v>0</v>
      </c>
      <c r="I56" s="8"/>
    </row>
    <row r="57" spans="1:9" s="10" customFormat="1">
      <c r="A57" s="33">
        <v>27</v>
      </c>
      <c r="B57" s="13" t="s">
        <v>272</v>
      </c>
      <c r="C57" s="80" t="s">
        <v>10</v>
      </c>
      <c r="D57" s="80">
        <v>2</v>
      </c>
      <c r="E57" s="6">
        <v>2</v>
      </c>
      <c r="F57" s="13"/>
      <c r="G57" s="94">
        <f t="shared" si="0"/>
        <v>0</v>
      </c>
      <c r="I57" s="8"/>
    </row>
    <row r="58" spans="1:9" s="10" customFormat="1">
      <c r="A58" s="33">
        <v>28</v>
      </c>
      <c r="B58" s="13" t="s">
        <v>273</v>
      </c>
      <c r="C58" s="80" t="s">
        <v>10</v>
      </c>
      <c r="D58" s="80">
        <v>2</v>
      </c>
      <c r="E58" s="6">
        <v>1</v>
      </c>
      <c r="F58" s="13"/>
      <c r="G58" s="94">
        <f t="shared" si="0"/>
        <v>0</v>
      </c>
      <c r="I58" s="8"/>
    </row>
    <row r="59" spans="1:9" s="10" customFormat="1">
      <c r="A59" s="33">
        <v>29</v>
      </c>
      <c r="B59" s="13" t="s">
        <v>274</v>
      </c>
      <c r="C59" s="80" t="s">
        <v>10</v>
      </c>
      <c r="D59" s="80">
        <v>2</v>
      </c>
      <c r="E59" s="6">
        <v>1</v>
      </c>
      <c r="F59" s="13"/>
      <c r="G59" s="94">
        <f t="shared" si="0"/>
        <v>0</v>
      </c>
      <c r="I59" s="8"/>
    </row>
    <row r="60" spans="1:9" s="10" customFormat="1">
      <c r="A60" s="33">
        <v>30</v>
      </c>
      <c r="B60" s="13" t="s">
        <v>275</v>
      </c>
      <c r="C60" s="80" t="s">
        <v>10</v>
      </c>
      <c r="D60" s="80">
        <v>2</v>
      </c>
      <c r="E60" s="6">
        <v>1</v>
      </c>
      <c r="F60" s="13"/>
      <c r="G60" s="94">
        <f t="shared" si="0"/>
        <v>0</v>
      </c>
      <c r="I60" s="8"/>
    </row>
    <row r="61" spans="1:9" s="10" customFormat="1">
      <c r="A61" s="33">
        <v>31</v>
      </c>
      <c r="B61" s="13" t="s">
        <v>276</v>
      </c>
      <c r="C61" s="80" t="s">
        <v>10</v>
      </c>
      <c r="D61" s="80">
        <v>2</v>
      </c>
      <c r="E61" s="6">
        <v>1</v>
      </c>
      <c r="F61" s="13"/>
      <c r="G61" s="94">
        <f t="shared" si="0"/>
        <v>0</v>
      </c>
      <c r="I61" s="8"/>
    </row>
    <row r="62" spans="1:9" s="10" customFormat="1">
      <c r="A62" s="33">
        <v>32</v>
      </c>
      <c r="B62" s="13" t="s">
        <v>277</v>
      </c>
      <c r="C62" s="80" t="s">
        <v>10</v>
      </c>
      <c r="D62" s="80">
        <v>1</v>
      </c>
      <c r="E62" s="6">
        <v>1</v>
      </c>
      <c r="F62" s="13"/>
      <c r="G62" s="94">
        <f t="shared" si="0"/>
        <v>0</v>
      </c>
      <c r="I62" s="8"/>
    </row>
    <row r="63" spans="1:9" s="10" customFormat="1">
      <c r="A63" s="33">
        <v>33</v>
      </c>
      <c r="B63" s="13" t="s">
        <v>278</v>
      </c>
      <c r="C63" s="80" t="s">
        <v>10</v>
      </c>
      <c r="D63" s="80">
        <v>1</v>
      </c>
      <c r="E63" s="6">
        <v>1</v>
      </c>
      <c r="F63" s="13"/>
      <c r="G63" s="94">
        <f t="shared" si="0"/>
        <v>0</v>
      </c>
      <c r="I63" s="8"/>
    </row>
    <row r="64" spans="1:9" s="10" customFormat="1">
      <c r="A64" s="33">
        <v>34</v>
      </c>
      <c r="B64" s="13" t="s">
        <v>279</v>
      </c>
      <c r="C64" s="80" t="s">
        <v>10</v>
      </c>
      <c r="D64" s="80">
        <v>1</v>
      </c>
      <c r="E64" s="6">
        <v>1</v>
      </c>
      <c r="F64" s="13"/>
      <c r="G64" s="94">
        <f t="shared" si="0"/>
        <v>0</v>
      </c>
      <c r="I64" s="8"/>
    </row>
    <row r="65" spans="1:9" s="10" customFormat="1">
      <c r="A65" s="33">
        <v>35</v>
      </c>
      <c r="B65" s="13" t="s">
        <v>280</v>
      </c>
      <c r="C65" s="80" t="s">
        <v>10</v>
      </c>
      <c r="D65" s="80">
        <v>1</v>
      </c>
      <c r="E65" s="6">
        <v>1</v>
      </c>
      <c r="F65" s="13"/>
      <c r="G65" s="94">
        <f t="shared" si="0"/>
        <v>0</v>
      </c>
      <c r="I65" s="8"/>
    </row>
    <row r="66" spans="1:9" s="10" customFormat="1">
      <c r="A66" s="33">
        <v>36</v>
      </c>
      <c r="B66" s="13" t="s">
        <v>281</v>
      </c>
      <c r="C66" s="80" t="s">
        <v>10</v>
      </c>
      <c r="D66" s="80">
        <v>2</v>
      </c>
      <c r="E66" s="6">
        <v>8</v>
      </c>
      <c r="F66" s="13"/>
      <c r="G66" s="94">
        <f t="shared" si="0"/>
        <v>0</v>
      </c>
      <c r="I66" s="8"/>
    </row>
    <row r="67" spans="1:9" s="10" customFormat="1">
      <c r="A67" s="33">
        <v>37</v>
      </c>
      <c r="B67" s="13" t="s">
        <v>282</v>
      </c>
      <c r="C67" s="80" t="s">
        <v>10</v>
      </c>
      <c r="D67" s="80">
        <v>4</v>
      </c>
      <c r="E67" s="6">
        <v>5</v>
      </c>
      <c r="F67" s="13"/>
      <c r="G67" s="94">
        <f t="shared" si="0"/>
        <v>0</v>
      </c>
      <c r="I67" s="8"/>
    </row>
    <row r="68" spans="1:9" s="10" customFormat="1">
      <c r="A68" s="33">
        <v>38</v>
      </c>
      <c r="B68" s="13" t="s">
        <v>283</v>
      </c>
      <c r="C68" s="80" t="s">
        <v>10</v>
      </c>
      <c r="D68" s="80">
        <v>1</v>
      </c>
      <c r="E68" s="6">
        <v>1</v>
      </c>
      <c r="F68" s="13"/>
      <c r="G68" s="94">
        <f t="shared" si="0"/>
        <v>0</v>
      </c>
      <c r="I68" s="8"/>
    </row>
    <row r="69" spans="1:9" s="10" customFormat="1">
      <c r="A69" s="33">
        <v>39</v>
      </c>
      <c r="B69" s="13" t="s">
        <v>284</v>
      </c>
      <c r="C69" s="80" t="s">
        <v>10</v>
      </c>
      <c r="D69" s="80">
        <v>2</v>
      </c>
      <c r="E69" s="6">
        <v>1</v>
      </c>
      <c r="F69" s="13"/>
      <c r="G69" s="94">
        <f t="shared" si="0"/>
        <v>0</v>
      </c>
      <c r="I69" s="8"/>
    </row>
    <row r="70" spans="1:9" s="10" customFormat="1">
      <c r="A70" s="33">
        <v>40</v>
      </c>
      <c r="B70" s="13" t="s">
        <v>285</v>
      </c>
      <c r="C70" s="80" t="s">
        <v>10</v>
      </c>
      <c r="D70" s="80">
        <v>2</v>
      </c>
      <c r="E70" s="6">
        <v>1</v>
      </c>
      <c r="F70" s="13"/>
      <c r="G70" s="94">
        <f t="shared" si="0"/>
        <v>0</v>
      </c>
      <c r="I70" s="8"/>
    </row>
    <row r="71" spans="1:9" s="10" customFormat="1">
      <c r="A71" s="33">
        <v>41</v>
      </c>
      <c r="B71" s="13" t="s">
        <v>286</v>
      </c>
      <c r="C71" s="80" t="s">
        <v>10</v>
      </c>
      <c r="D71" s="80">
        <v>2</v>
      </c>
      <c r="E71" s="6">
        <v>1</v>
      </c>
      <c r="F71" s="13"/>
      <c r="G71" s="94">
        <f t="shared" si="0"/>
        <v>0</v>
      </c>
      <c r="I71" s="8"/>
    </row>
    <row r="72" spans="1:9" s="10" customFormat="1">
      <c r="A72" s="33">
        <v>42</v>
      </c>
      <c r="B72" s="13" t="s">
        <v>287</v>
      </c>
      <c r="C72" s="80" t="s">
        <v>10</v>
      </c>
      <c r="D72" s="80">
        <v>1</v>
      </c>
      <c r="E72" s="6">
        <v>1</v>
      </c>
      <c r="F72" s="13"/>
      <c r="G72" s="94">
        <f t="shared" si="0"/>
        <v>0</v>
      </c>
      <c r="I72" s="8"/>
    </row>
    <row r="73" spans="1:9" s="10" customFormat="1">
      <c r="A73" s="33">
        <v>43</v>
      </c>
      <c r="B73" s="13" t="s">
        <v>288</v>
      </c>
      <c r="C73" s="80" t="s">
        <v>10</v>
      </c>
      <c r="D73" s="80">
        <v>1</v>
      </c>
      <c r="E73" s="6">
        <v>4</v>
      </c>
      <c r="F73" s="13"/>
      <c r="G73" s="94">
        <f t="shared" si="0"/>
        <v>0</v>
      </c>
      <c r="I73" s="8"/>
    </row>
    <row r="74" spans="1:9" s="10" customFormat="1">
      <c r="A74" s="33">
        <v>44</v>
      </c>
      <c r="B74" s="13" t="s">
        <v>289</v>
      </c>
      <c r="C74" s="80" t="s">
        <v>10</v>
      </c>
      <c r="D74" s="80">
        <v>1</v>
      </c>
      <c r="E74" s="6">
        <v>9</v>
      </c>
      <c r="F74" s="13"/>
      <c r="G74" s="94">
        <f t="shared" si="0"/>
        <v>0</v>
      </c>
      <c r="I74" s="8"/>
    </row>
    <row r="75" spans="1:9" s="10" customFormat="1" ht="31.5">
      <c r="A75" s="33">
        <v>45</v>
      </c>
      <c r="B75" s="13" t="s">
        <v>290</v>
      </c>
      <c r="C75" s="80" t="s">
        <v>10</v>
      </c>
      <c r="D75" s="80">
        <v>1</v>
      </c>
      <c r="E75" s="6">
        <v>1</v>
      </c>
      <c r="F75" s="13"/>
      <c r="G75" s="94">
        <f t="shared" si="0"/>
        <v>0</v>
      </c>
      <c r="I75" s="8"/>
    </row>
    <row r="76" spans="1:9" s="10" customFormat="1">
      <c r="A76" s="33">
        <v>46</v>
      </c>
      <c r="B76" s="13" t="s">
        <v>291</v>
      </c>
      <c r="C76" s="80" t="s">
        <v>10</v>
      </c>
      <c r="D76" s="80">
        <v>1</v>
      </c>
      <c r="E76" s="6">
        <v>1</v>
      </c>
      <c r="F76" s="13"/>
      <c r="G76" s="94">
        <f t="shared" si="0"/>
        <v>0</v>
      </c>
      <c r="I76" s="8"/>
    </row>
    <row r="77" spans="1:9" s="10" customFormat="1">
      <c r="A77" s="33">
        <v>47</v>
      </c>
      <c r="B77" s="13" t="s">
        <v>292</v>
      </c>
      <c r="C77" s="80" t="s">
        <v>10</v>
      </c>
      <c r="D77" s="80">
        <v>1</v>
      </c>
      <c r="E77" s="6">
        <v>17</v>
      </c>
      <c r="F77" s="13"/>
      <c r="G77" s="94">
        <f t="shared" si="0"/>
        <v>0</v>
      </c>
      <c r="I77" s="8"/>
    </row>
    <row r="78" spans="1:9" s="10" customFormat="1">
      <c r="A78" s="33">
        <v>48</v>
      </c>
      <c r="B78" s="13" t="s">
        <v>293</v>
      </c>
      <c r="C78" s="80" t="s">
        <v>10</v>
      </c>
      <c r="D78" s="80">
        <v>1</v>
      </c>
      <c r="E78" s="6">
        <v>1</v>
      </c>
      <c r="F78" s="13"/>
      <c r="G78" s="94">
        <f t="shared" si="0"/>
        <v>0</v>
      </c>
      <c r="I78" s="8"/>
    </row>
    <row r="79" spans="1:9" s="10" customFormat="1">
      <c r="A79" s="33">
        <v>49</v>
      </c>
      <c r="B79" s="13" t="s">
        <v>294</v>
      </c>
      <c r="C79" s="80" t="s">
        <v>10</v>
      </c>
      <c r="D79" s="80">
        <v>1</v>
      </c>
      <c r="E79" s="6">
        <v>1</v>
      </c>
      <c r="F79" s="13"/>
      <c r="G79" s="94">
        <f t="shared" si="0"/>
        <v>0</v>
      </c>
      <c r="I79" s="8"/>
    </row>
    <row r="80" spans="1:9" s="10" customFormat="1">
      <c r="A80" s="33">
        <v>50</v>
      </c>
      <c r="B80" s="13" t="s">
        <v>295</v>
      </c>
      <c r="C80" s="80" t="s">
        <v>10</v>
      </c>
      <c r="D80" s="80">
        <v>1</v>
      </c>
      <c r="E80" s="6">
        <v>11</v>
      </c>
      <c r="F80" s="13"/>
      <c r="G80" s="94">
        <f t="shared" si="0"/>
        <v>0</v>
      </c>
      <c r="I80" s="8"/>
    </row>
    <row r="81" spans="1:9" s="10" customFormat="1">
      <c r="A81" s="33">
        <v>51</v>
      </c>
      <c r="B81" s="13" t="s">
        <v>296</v>
      </c>
      <c r="C81" s="80" t="s">
        <v>10</v>
      </c>
      <c r="D81" s="80">
        <v>1</v>
      </c>
      <c r="E81" s="6">
        <v>1</v>
      </c>
      <c r="F81" s="13"/>
      <c r="G81" s="94">
        <f t="shared" si="0"/>
        <v>0</v>
      </c>
      <c r="I81" s="8"/>
    </row>
    <row r="82" spans="1:9" s="10" customFormat="1">
      <c r="A82" s="33">
        <v>52</v>
      </c>
      <c r="B82" s="13" t="s">
        <v>297</v>
      </c>
      <c r="C82" s="80" t="s">
        <v>10</v>
      </c>
      <c r="D82" s="80">
        <v>1</v>
      </c>
      <c r="E82" s="6">
        <v>1</v>
      </c>
      <c r="F82" s="13"/>
      <c r="G82" s="94">
        <f t="shared" si="0"/>
        <v>0</v>
      </c>
      <c r="I82" s="8"/>
    </row>
    <row r="83" spans="1:9" s="10" customFormat="1">
      <c r="A83" s="33">
        <v>53</v>
      </c>
      <c r="B83" s="13" t="s">
        <v>298</v>
      </c>
      <c r="C83" s="80" t="s">
        <v>10</v>
      </c>
      <c r="D83" s="80">
        <v>1</v>
      </c>
      <c r="E83" s="6">
        <v>1</v>
      </c>
      <c r="F83" s="13"/>
      <c r="G83" s="94">
        <f t="shared" si="0"/>
        <v>0</v>
      </c>
      <c r="I83" s="8"/>
    </row>
    <row r="84" spans="1:9" s="10" customFormat="1">
      <c r="A84" s="33">
        <v>54</v>
      </c>
      <c r="B84" s="13" t="s">
        <v>299</v>
      </c>
      <c r="C84" s="80" t="s">
        <v>10</v>
      </c>
      <c r="D84" s="80">
        <v>1</v>
      </c>
      <c r="E84" s="6">
        <v>1</v>
      </c>
      <c r="F84" s="13"/>
      <c r="G84" s="94">
        <f t="shared" si="0"/>
        <v>0</v>
      </c>
      <c r="I84" s="8"/>
    </row>
    <row r="85" spans="1:9" s="10" customFormat="1">
      <c r="A85" s="33">
        <v>55</v>
      </c>
      <c r="B85" s="13" t="s">
        <v>300</v>
      </c>
      <c r="C85" s="80" t="s">
        <v>10</v>
      </c>
      <c r="D85" s="80">
        <v>1</v>
      </c>
      <c r="E85" s="6">
        <v>3</v>
      </c>
      <c r="F85" s="13"/>
      <c r="G85" s="94">
        <f t="shared" si="0"/>
        <v>0</v>
      </c>
      <c r="I85" s="8"/>
    </row>
    <row r="86" spans="1:9" s="10" customFormat="1">
      <c r="A86" s="33">
        <v>56</v>
      </c>
      <c r="B86" s="13" t="s">
        <v>301</v>
      </c>
      <c r="C86" s="80" t="s">
        <v>10</v>
      </c>
      <c r="D86" s="80">
        <v>1</v>
      </c>
      <c r="E86" s="6">
        <v>8</v>
      </c>
      <c r="F86" s="13"/>
      <c r="G86" s="94">
        <f t="shared" si="0"/>
        <v>0</v>
      </c>
      <c r="I86" s="8"/>
    </row>
    <row r="87" spans="1:9" s="10" customFormat="1" ht="31.5">
      <c r="A87" s="33">
        <v>57</v>
      </c>
      <c r="B87" s="13" t="s">
        <v>302</v>
      </c>
      <c r="C87" s="80" t="s">
        <v>10</v>
      </c>
      <c r="D87" s="80">
        <v>2</v>
      </c>
      <c r="E87" s="6">
        <v>9</v>
      </c>
      <c r="F87" s="13"/>
      <c r="G87" s="94">
        <f t="shared" si="0"/>
        <v>0</v>
      </c>
      <c r="I87" s="8"/>
    </row>
    <row r="88" spans="1:9" s="10" customFormat="1">
      <c r="A88" s="33">
        <v>58</v>
      </c>
      <c r="B88" s="13" t="s">
        <v>303</v>
      </c>
      <c r="C88" s="80" t="s">
        <v>10</v>
      </c>
      <c r="D88" s="80">
        <v>2</v>
      </c>
      <c r="E88" s="6">
        <v>15</v>
      </c>
      <c r="F88" s="13"/>
      <c r="G88" s="94">
        <f t="shared" si="0"/>
        <v>0</v>
      </c>
      <c r="I88" s="8"/>
    </row>
    <row r="89" spans="1:9" s="10" customFormat="1">
      <c r="A89" s="33">
        <v>59</v>
      </c>
      <c r="B89" s="13" t="s">
        <v>304</v>
      </c>
      <c r="C89" s="80" t="s">
        <v>10</v>
      </c>
      <c r="D89" s="80">
        <v>3</v>
      </c>
      <c r="E89" s="6">
        <v>60</v>
      </c>
      <c r="F89" s="13"/>
      <c r="G89" s="94">
        <f t="shared" si="0"/>
        <v>0</v>
      </c>
      <c r="I89" s="8"/>
    </row>
    <row r="90" spans="1:9" s="10" customFormat="1">
      <c r="A90" s="33">
        <v>60</v>
      </c>
      <c r="B90" s="13" t="s">
        <v>305</v>
      </c>
      <c r="C90" s="80" t="s">
        <v>10</v>
      </c>
      <c r="D90" s="80">
        <v>3</v>
      </c>
      <c r="E90" s="6">
        <v>3</v>
      </c>
      <c r="F90" s="13"/>
      <c r="G90" s="94">
        <f t="shared" si="0"/>
        <v>0</v>
      </c>
      <c r="I90" s="8"/>
    </row>
    <row r="91" spans="1:9" s="10" customFormat="1" ht="31.5">
      <c r="A91" s="33">
        <v>61</v>
      </c>
      <c r="B91" s="13" t="s">
        <v>306</v>
      </c>
      <c r="C91" s="80" t="s">
        <v>10</v>
      </c>
      <c r="D91" s="80">
        <v>3</v>
      </c>
      <c r="E91" s="6">
        <v>25</v>
      </c>
      <c r="F91" s="13"/>
      <c r="G91" s="94">
        <f t="shared" si="0"/>
        <v>0</v>
      </c>
      <c r="I91" s="8"/>
    </row>
    <row r="92" spans="1:9" s="10" customFormat="1" ht="31.5">
      <c r="A92" s="33">
        <v>62</v>
      </c>
      <c r="B92" s="13" t="s">
        <v>307</v>
      </c>
      <c r="C92" s="80" t="s">
        <v>10</v>
      </c>
      <c r="D92" s="80">
        <v>3</v>
      </c>
      <c r="E92" s="6">
        <v>21</v>
      </c>
      <c r="F92" s="13"/>
      <c r="G92" s="94">
        <f t="shared" si="0"/>
        <v>0</v>
      </c>
      <c r="I92" s="8"/>
    </row>
    <row r="93" spans="1:9" s="10" customFormat="1" ht="31.5">
      <c r="A93" s="33">
        <v>63</v>
      </c>
      <c r="B93" s="13" t="s">
        <v>308</v>
      </c>
      <c r="C93" s="80" t="s">
        <v>10</v>
      </c>
      <c r="D93" s="80">
        <v>3</v>
      </c>
      <c r="E93" s="6">
        <v>14</v>
      </c>
      <c r="F93" s="13"/>
      <c r="G93" s="94">
        <f t="shared" si="0"/>
        <v>0</v>
      </c>
      <c r="I93" s="8"/>
    </row>
    <row r="94" spans="1:9" s="10" customFormat="1" ht="31.5">
      <c r="A94" s="33">
        <v>64</v>
      </c>
      <c r="B94" s="13" t="s">
        <v>309</v>
      </c>
      <c r="C94" s="80" t="s">
        <v>10</v>
      </c>
      <c r="D94" s="80">
        <v>3</v>
      </c>
      <c r="E94" s="6">
        <v>9</v>
      </c>
      <c r="F94" s="13"/>
      <c r="G94" s="94">
        <f t="shared" si="0"/>
        <v>0</v>
      </c>
      <c r="I94" s="8"/>
    </row>
    <row r="95" spans="1:9" s="10" customFormat="1" ht="31.5">
      <c r="A95" s="33">
        <v>65</v>
      </c>
      <c r="B95" s="13" t="s">
        <v>310</v>
      </c>
      <c r="C95" s="80" t="s">
        <v>10</v>
      </c>
      <c r="D95" s="80">
        <v>3</v>
      </c>
      <c r="E95" s="6">
        <v>8</v>
      </c>
      <c r="F95" s="13"/>
      <c r="G95" s="94">
        <f t="shared" si="0"/>
        <v>0</v>
      </c>
      <c r="I95" s="8"/>
    </row>
    <row r="96" spans="1:9" s="10" customFormat="1" ht="31.5">
      <c r="A96" s="33">
        <v>66</v>
      </c>
      <c r="B96" s="13" t="s">
        <v>311</v>
      </c>
      <c r="C96" s="80" t="s">
        <v>10</v>
      </c>
      <c r="D96" s="80">
        <v>3</v>
      </c>
      <c r="E96" s="6">
        <v>4</v>
      </c>
      <c r="F96" s="13"/>
      <c r="G96" s="94">
        <f t="shared" ref="G96:G100" si="1">E96*F96</f>
        <v>0</v>
      </c>
      <c r="I96" s="8"/>
    </row>
    <row r="97" spans="1:9" s="10" customFormat="1" ht="31.5">
      <c r="A97" s="33">
        <v>67</v>
      </c>
      <c r="B97" s="13" t="s">
        <v>312</v>
      </c>
      <c r="C97" s="80" t="s">
        <v>10</v>
      </c>
      <c r="D97" s="80">
        <v>3</v>
      </c>
      <c r="E97" s="6">
        <v>1</v>
      </c>
      <c r="F97" s="13"/>
      <c r="G97" s="94">
        <f t="shared" si="1"/>
        <v>0</v>
      </c>
      <c r="I97" s="8"/>
    </row>
    <row r="98" spans="1:9" s="10" customFormat="1" ht="31.5">
      <c r="A98" s="33">
        <v>68</v>
      </c>
      <c r="B98" s="13" t="s">
        <v>313</v>
      </c>
      <c r="C98" s="80" t="s">
        <v>10</v>
      </c>
      <c r="D98" s="80">
        <v>3</v>
      </c>
      <c r="E98" s="6">
        <v>28</v>
      </c>
      <c r="F98" s="13"/>
      <c r="G98" s="94">
        <f t="shared" si="1"/>
        <v>0</v>
      </c>
      <c r="I98" s="8"/>
    </row>
    <row r="99" spans="1:9" s="10" customFormat="1" ht="31.5">
      <c r="A99" s="33">
        <v>69</v>
      </c>
      <c r="B99" s="13" t="s">
        <v>314</v>
      </c>
      <c r="C99" s="80" t="s">
        <v>10</v>
      </c>
      <c r="D99" s="80">
        <v>3</v>
      </c>
      <c r="E99" s="6">
        <v>31</v>
      </c>
      <c r="F99" s="13"/>
      <c r="G99" s="94">
        <f t="shared" si="1"/>
        <v>0</v>
      </c>
      <c r="I99" s="8"/>
    </row>
    <row r="100" spans="1:9" s="10" customFormat="1" ht="32.25" thickBot="1">
      <c r="A100" s="37">
        <v>70</v>
      </c>
      <c r="B100" s="14" t="s">
        <v>315</v>
      </c>
      <c r="C100" s="85" t="s">
        <v>10</v>
      </c>
      <c r="D100" s="85">
        <v>3</v>
      </c>
      <c r="E100" s="12">
        <v>43</v>
      </c>
      <c r="F100" s="14"/>
      <c r="G100" s="95">
        <f t="shared" si="1"/>
        <v>0</v>
      </c>
      <c r="I100" s="8"/>
    </row>
    <row r="101" spans="1:9" s="10" customFormat="1" ht="16.5" thickBot="1">
      <c r="A101" s="61"/>
      <c r="B101" s="39"/>
      <c r="C101" s="61"/>
      <c r="D101" s="61"/>
      <c r="E101" s="61"/>
      <c r="F101" s="40" t="s">
        <v>31</v>
      </c>
      <c r="G101" s="41">
        <f>SUM(G31:G100)</f>
        <v>0</v>
      </c>
      <c r="I101" s="8"/>
    </row>
    <row r="102" spans="1:9" s="10" customFormat="1">
      <c r="A102" s="88"/>
      <c r="B102" s="8"/>
      <c r="C102" s="8"/>
      <c r="D102" s="8"/>
      <c r="E102" s="8"/>
      <c r="F102" s="8"/>
      <c r="G102" s="8"/>
      <c r="I102" s="8"/>
    </row>
    <row r="103" spans="1:9" s="10" customFormat="1">
      <c r="A103" s="88"/>
      <c r="B103" s="8"/>
      <c r="C103" s="8"/>
      <c r="D103" s="8"/>
      <c r="E103" s="8"/>
      <c r="F103" s="8"/>
      <c r="G103" s="8"/>
      <c r="I103" s="8"/>
    </row>
    <row r="104" spans="1:9" s="10" customFormat="1">
      <c r="A104" s="49"/>
      <c r="B104" s="8"/>
      <c r="C104" s="8"/>
      <c r="D104" s="8"/>
      <c r="E104" s="8"/>
      <c r="F104" s="8"/>
      <c r="G104" s="8"/>
      <c r="I104" s="8"/>
    </row>
  </sheetData>
  <mergeCells count="3">
    <mergeCell ref="B24:G24"/>
    <mergeCell ref="A28:G28"/>
    <mergeCell ref="A29:G29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13"/>
  <sheetViews>
    <sheetView topLeftCell="A61" zoomScaleNormal="100" workbookViewId="0">
      <selection activeCell="I66" sqref="I66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9" s="10" customFormat="1" ht="18.75">
      <c r="A1" s="42" t="s">
        <v>316</v>
      </c>
      <c r="B1" s="8"/>
      <c r="C1" s="8"/>
      <c r="D1" s="8"/>
      <c r="E1" s="8"/>
      <c r="F1" s="8"/>
      <c r="G1" s="8"/>
      <c r="I1" s="8"/>
    </row>
    <row r="2" spans="1:9" s="10" customFormat="1">
      <c r="A2" s="43"/>
      <c r="B2" s="8"/>
      <c r="C2" s="8"/>
      <c r="D2" s="8"/>
      <c r="E2" s="8"/>
      <c r="F2" s="8"/>
      <c r="G2" s="8"/>
      <c r="I2" s="8"/>
    </row>
    <row r="3" spans="1:9" s="10" customFormat="1">
      <c r="A3" s="97" t="s">
        <v>661</v>
      </c>
      <c r="B3" s="98"/>
      <c r="C3" s="8"/>
      <c r="D3" s="8"/>
      <c r="E3" s="8"/>
      <c r="F3" s="8"/>
      <c r="G3" s="8"/>
      <c r="I3" s="8"/>
    </row>
    <row r="4" spans="1:9" s="10" customFormat="1">
      <c r="A4" s="49"/>
      <c r="B4" s="8"/>
      <c r="C4" s="8"/>
      <c r="D4" s="8"/>
      <c r="E4" s="8"/>
      <c r="F4" s="8"/>
      <c r="G4" s="8"/>
      <c r="I4" s="8"/>
    </row>
    <row r="5" spans="1:9" s="10" customFormat="1">
      <c r="A5" s="45" t="s">
        <v>635</v>
      </c>
      <c r="B5" s="8"/>
      <c r="C5" s="8"/>
      <c r="D5" s="8"/>
      <c r="E5" s="8"/>
      <c r="F5" s="8"/>
      <c r="G5" s="8"/>
      <c r="I5" s="8"/>
    </row>
    <row r="6" spans="1:9" s="10" customFormat="1">
      <c r="A6" s="8" t="s">
        <v>0</v>
      </c>
      <c r="B6" s="8"/>
      <c r="C6" s="8"/>
      <c r="D6" s="8"/>
      <c r="E6" s="8"/>
      <c r="F6" s="8"/>
      <c r="G6" s="8"/>
      <c r="I6" s="8"/>
    </row>
    <row r="7" spans="1:9" s="10" customFormat="1">
      <c r="A7" s="49" t="s">
        <v>630</v>
      </c>
      <c r="B7" s="8"/>
      <c r="C7" s="8"/>
      <c r="D7" s="8"/>
      <c r="E7" s="8"/>
      <c r="F7" s="8"/>
      <c r="G7" s="8"/>
      <c r="I7" s="8"/>
    </row>
    <row r="9" spans="1:9" s="10" customFormat="1">
      <c r="A9" s="8" t="s">
        <v>11</v>
      </c>
      <c r="B9" s="8"/>
      <c r="C9" s="8"/>
      <c r="D9" s="8"/>
      <c r="E9" s="8"/>
      <c r="F9" s="8"/>
      <c r="G9" s="8"/>
      <c r="I9" s="8"/>
    </row>
    <row r="10" spans="1:9" s="10" customFormat="1">
      <c r="A10" s="49"/>
      <c r="B10" s="8"/>
      <c r="C10" s="8"/>
      <c r="D10" s="8"/>
      <c r="E10" s="8"/>
      <c r="F10" s="8"/>
      <c r="G10" s="8"/>
      <c r="I10" s="8"/>
    </row>
    <row r="11" spans="1:9" s="10" customFormat="1">
      <c r="A11" s="46" t="s">
        <v>631</v>
      </c>
      <c r="B11" s="8"/>
      <c r="C11" s="8"/>
      <c r="D11" s="8"/>
      <c r="E11" s="8"/>
      <c r="F11" s="8"/>
      <c r="G11" s="8"/>
      <c r="I11" s="8"/>
    </row>
    <row r="12" spans="1:9" s="10" customFormat="1">
      <c r="A12" s="46" t="s">
        <v>649</v>
      </c>
      <c r="B12" s="8"/>
      <c r="C12" s="8"/>
      <c r="D12" s="8"/>
      <c r="E12" s="8"/>
      <c r="F12" s="8"/>
      <c r="G12" s="8"/>
      <c r="I12" s="8"/>
    </row>
    <row r="13" spans="1:9" s="10" customFormat="1">
      <c r="A13" s="46"/>
      <c r="B13" s="8"/>
      <c r="C13" s="8"/>
      <c r="D13" s="8"/>
      <c r="E13" s="8"/>
      <c r="F13" s="8"/>
      <c r="G13" s="8"/>
      <c r="I13" s="8"/>
    </row>
    <row r="14" spans="1:9" s="10" customFormat="1">
      <c r="A14" s="8" t="s">
        <v>507</v>
      </c>
      <c r="B14" s="8"/>
      <c r="C14" s="8"/>
      <c r="D14" s="8"/>
      <c r="E14" s="8"/>
      <c r="F14" s="8"/>
      <c r="G14" s="8"/>
      <c r="I14" s="8"/>
    </row>
    <row r="16" spans="1:9" s="10" customFormat="1">
      <c r="A16" s="8" t="s">
        <v>1</v>
      </c>
      <c r="B16" s="8"/>
      <c r="C16" s="8"/>
      <c r="D16" s="8"/>
      <c r="E16" s="8"/>
      <c r="F16" s="8"/>
      <c r="G16" s="8"/>
      <c r="I16" s="8"/>
    </row>
    <row r="17" spans="1:9" s="10" customFormat="1">
      <c r="A17" s="43" t="s">
        <v>2</v>
      </c>
      <c r="B17" s="47" t="s">
        <v>2</v>
      </c>
      <c r="C17" s="8"/>
      <c r="D17" s="8"/>
      <c r="E17" s="8"/>
      <c r="F17" s="8"/>
      <c r="G17" s="8"/>
      <c r="I17" s="8"/>
    </row>
    <row r="18" spans="1:9" s="10" customFormat="1">
      <c r="A18" s="43"/>
      <c r="B18" s="47"/>
      <c r="C18" s="8"/>
      <c r="D18" s="8"/>
      <c r="E18" s="8"/>
      <c r="F18" s="8"/>
      <c r="G18" s="8"/>
      <c r="I18" s="8"/>
    </row>
    <row r="19" spans="1:9" s="10" customFormat="1">
      <c r="A19" s="43"/>
      <c r="B19" s="47"/>
      <c r="C19" s="8"/>
      <c r="D19" s="8"/>
      <c r="E19" s="8"/>
      <c r="F19" s="8"/>
      <c r="G19" s="8"/>
      <c r="I19" s="8"/>
    </row>
    <row r="21" spans="1:9" s="10" customFormat="1" ht="16.5" customHeight="1">
      <c r="A21" s="139" t="s">
        <v>522</v>
      </c>
      <c r="B21" s="139"/>
      <c r="C21" s="139"/>
      <c r="D21" s="139"/>
      <c r="E21" s="139"/>
      <c r="F21" s="139"/>
      <c r="G21" s="139"/>
      <c r="I21" s="8"/>
    </row>
    <row r="22" spans="1:9" s="10" customFormat="1" ht="16.5" customHeight="1" thickBot="1">
      <c r="A22" s="123" t="s">
        <v>662</v>
      </c>
      <c r="B22" s="123"/>
      <c r="C22" s="123"/>
      <c r="D22" s="123"/>
      <c r="E22" s="123"/>
      <c r="F22" s="123"/>
      <c r="G22" s="123"/>
      <c r="I22" s="8"/>
    </row>
    <row r="23" spans="1:9" s="10" customFormat="1" ht="110.25">
      <c r="A23" s="34" t="s">
        <v>4</v>
      </c>
      <c r="B23" s="50" t="s">
        <v>27</v>
      </c>
      <c r="C23" s="50" t="s">
        <v>6</v>
      </c>
      <c r="D23" s="50" t="s">
        <v>505</v>
      </c>
      <c r="E23" s="50" t="s">
        <v>7</v>
      </c>
      <c r="F23" s="50" t="s">
        <v>28</v>
      </c>
      <c r="G23" s="51" t="s">
        <v>9</v>
      </c>
      <c r="I23" s="8"/>
    </row>
    <row r="24" spans="1:9" s="10" customFormat="1">
      <c r="A24" s="33">
        <v>1</v>
      </c>
      <c r="B24" s="13" t="s">
        <v>317</v>
      </c>
      <c r="C24" s="80" t="s">
        <v>10</v>
      </c>
      <c r="D24" s="80">
        <v>2</v>
      </c>
      <c r="E24" s="6">
        <v>14</v>
      </c>
      <c r="F24" s="13"/>
      <c r="G24" s="81">
        <f>E24*F24</f>
        <v>0</v>
      </c>
      <c r="I24" s="8"/>
    </row>
    <row r="25" spans="1:9" s="10" customFormat="1">
      <c r="A25" s="33">
        <v>2</v>
      </c>
      <c r="B25" s="13" t="s">
        <v>318</v>
      </c>
      <c r="C25" s="80" t="s">
        <v>10</v>
      </c>
      <c r="D25" s="80">
        <v>2</v>
      </c>
      <c r="E25" s="6">
        <v>5</v>
      </c>
      <c r="F25" s="13"/>
      <c r="G25" s="81">
        <f t="shared" ref="G25:G88" si="0">E25*F25</f>
        <v>0</v>
      </c>
      <c r="I25" s="8"/>
    </row>
    <row r="26" spans="1:9" s="10" customFormat="1">
      <c r="A26" s="33">
        <v>3</v>
      </c>
      <c r="B26" s="13" t="s">
        <v>319</v>
      </c>
      <c r="C26" s="80" t="s">
        <v>10</v>
      </c>
      <c r="D26" s="80">
        <v>2</v>
      </c>
      <c r="E26" s="6">
        <v>3</v>
      </c>
      <c r="F26" s="13"/>
      <c r="G26" s="81">
        <f t="shared" si="0"/>
        <v>0</v>
      </c>
      <c r="I26" s="8"/>
    </row>
    <row r="27" spans="1:9" s="10" customFormat="1">
      <c r="A27" s="33">
        <v>4</v>
      </c>
      <c r="B27" s="13" t="s">
        <v>320</v>
      </c>
      <c r="C27" s="80" t="s">
        <v>10</v>
      </c>
      <c r="D27" s="80">
        <v>2</v>
      </c>
      <c r="E27" s="6">
        <v>1</v>
      </c>
      <c r="F27" s="13"/>
      <c r="G27" s="81">
        <f t="shared" si="0"/>
        <v>0</v>
      </c>
      <c r="I27" s="8"/>
    </row>
    <row r="28" spans="1:9" s="10" customFormat="1">
      <c r="A28" s="33">
        <v>5</v>
      </c>
      <c r="B28" s="13" t="s">
        <v>321</v>
      </c>
      <c r="C28" s="80" t="s">
        <v>10</v>
      </c>
      <c r="D28" s="80">
        <v>2</v>
      </c>
      <c r="E28" s="6">
        <v>1</v>
      </c>
      <c r="F28" s="13"/>
      <c r="G28" s="81">
        <f t="shared" si="0"/>
        <v>0</v>
      </c>
      <c r="I28" s="8"/>
    </row>
    <row r="29" spans="1:9" s="10" customFormat="1">
      <c r="A29" s="33">
        <v>6</v>
      </c>
      <c r="B29" s="13" t="s">
        <v>322</v>
      </c>
      <c r="C29" s="80" t="s">
        <v>10</v>
      </c>
      <c r="D29" s="80">
        <v>2</v>
      </c>
      <c r="E29" s="6">
        <v>11</v>
      </c>
      <c r="F29" s="13"/>
      <c r="G29" s="81">
        <f t="shared" si="0"/>
        <v>0</v>
      </c>
      <c r="I29" s="8"/>
    </row>
    <row r="30" spans="1:9" s="10" customFormat="1">
      <c r="A30" s="33">
        <v>7</v>
      </c>
      <c r="B30" s="13" t="s">
        <v>323</v>
      </c>
      <c r="C30" s="80" t="s">
        <v>10</v>
      </c>
      <c r="D30" s="80">
        <v>2</v>
      </c>
      <c r="E30" s="6">
        <v>5</v>
      </c>
      <c r="F30" s="13"/>
      <c r="G30" s="81">
        <f t="shared" si="0"/>
        <v>0</v>
      </c>
      <c r="I30" s="8"/>
    </row>
    <row r="31" spans="1:9" s="10" customFormat="1">
      <c r="A31" s="33">
        <v>8</v>
      </c>
      <c r="B31" s="13" t="s">
        <v>324</v>
      </c>
      <c r="C31" s="80" t="s">
        <v>10</v>
      </c>
      <c r="D31" s="80">
        <v>2</v>
      </c>
      <c r="E31" s="6">
        <v>2</v>
      </c>
      <c r="F31" s="13"/>
      <c r="G31" s="81">
        <f t="shared" si="0"/>
        <v>0</v>
      </c>
      <c r="I31" s="8"/>
    </row>
    <row r="32" spans="1:9" s="10" customFormat="1">
      <c r="A32" s="33">
        <v>9</v>
      </c>
      <c r="B32" s="13" t="s">
        <v>325</v>
      </c>
      <c r="C32" s="80" t="s">
        <v>10</v>
      </c>
      <c r="D32" s="80">
        <v>2</v>
      </c>
      <c r="E32" s="6">
        <v>2</v>
      </c>
      <c r="F32" s="13"/>
      <c r="G32" s="81">
        <f t="shared" si="0"/>
        <v>0</v>
      </c>
      <c r="I32" s="8"/>
    </row>
    <row r="33" spans="1:9" s="10" customFormat="1">
      <c r="A33" s="33">
        <v>10</v>
      </c>
      <c r="B33" s="13" t="s">
        <v>326</v>
      </c>
      <c r="C33" s="80" t="s">
        <v>10</v>
      </c>
      <c r="D33" s="80">
        <v>2</v>
      </c>
      <c r="E33" s="6">
        <v>11</v>
      </c>
      <c r="F33" s="13"/>
      <c r="G33" s="81">
        <f t="shared" si="0"/>
        <v>0</v>
      </c>
      <c r="I33" s="8"/>
    </row>
    <row r="34" spans="1:9" s="10" customFormat="1">
      <c r="A34" s="33">
        <v>11</v>
      </c>
      <c r="B34" s="13" t="s">
        <v>327</v>
      </c>
      <c r="C34" s="80" t="s">
        <v>10</v>
      </c>
      <c r="D34" s="80">
        <v>2</v>
      </c>
      <c r="E34" s="6">
        <v>1</v>
      </c>
      <c r="F34" s="13"/>
      <c r="G34" s="81">
        <f t="shared" si="0"/>
        <v>0</v>
      </c>
      <c r="I34" s="8"/>
    </row>
    <row r="35" spans="1:9" s="10" customFormat="1">
      <c r="A35" s="33">
        <v>12</v>
      </c>
      <c r="B35" s="13" t="s">
        <v>328</v>
      </c>
      <c r="C35" s="80" t="s">
        <v>10</v>
      </c>
      <c r="D35" s="80">
        <v>2</v>
      </c>
      <c r="E35" s="6">
        <v>1</v>
      </c>
      <c r="F35" s="13"/>
      <c r="G35" s="81">
        <f t="shared" si="0"/>
        <v>0</v>
      </c>
      <c r="I35" s="8"/>
    </row>
    <row r="36" spans="1:9" s="10" customFormat="1">
      <c r="A36" s="33">
        <v>13</v>
      </c>
      <c r="B36" s="13" t="s">
        <v>329</v>
      </c>
      <c r="C36" s="80" t="s">
        <v>10</v>
      </c>
      <c r="D36" s="80">
        <v>2</v>
      </c>
      <c r="E36" s="6">
        <v>1</v>
      </c>
      <c r="F36" s="13"/>
      <c r="G36" s="81">
        <f t="shared" si="0"/>
        <v>0</v>
      </c>
      <c r="I36" s="8"/>
    </row>
    <row r="37" spans="1:9" s="10" customFormat="1">
      <c r="A37" s="33">
        <v>14</v>
      </c>
      <c r="B37" s="13" t="s">
        <v>330</v>
      </c>
      <c r="C37" s="80" t="s">
        <v>10</v>
      </c>
      <c r="D37" s="80">
        <v>2</v>
      </c>
      <c r="E37" s="6">
        <v>1</v>
      </c>
      <c r="F37" s="13"/>
      <c r="G37" s="81">
        <f t="shared" si="0"/>
        <v>0</v>
      </c>
      <c r="I37" s="8"/>
    </row>
    <row r="38" spans="1:9" s="10" customFormat="1">
      <c r="A38" s="33">
        <v>15</v>
      </c>
      <c r="B38" s="13" t="s">
        <v>331</v>
      </c>
      <c r="C38" s="80" t="s">
        <v>10</v>
      </c>
      <c r="D38" s="80">
        <v>2</v>
      </c>
      <c r="E38" s="6">
        <v>1</v>
      </c>
      <c r="F38" s="13"/>
      <c r="G38" s="81">
        <f t="shared" si="0"/>
        <v>0</v>
      </c>
      <c r="I38" s="8"/>
    </row>
    <row r="39" spans="1:9" s="10" customFormat="1">
      <c r="A39" s="33">
        <v>16</v>
      </c>
      <c r="B39" s="13" t="s">
        <v>332</v>
      </c>
      <c r="C39" s="80" t="s">
        <v>10</v>
      </c>
      <c r="D39" s="80">
        <v>2</v>
      </c>
      <c r="E39" s="6">
        <v>1</v>
      </c>
      <c r="F39" s="13"/>
      <c r="G39" s="81">
        <f t="shared" si="0"/>
        <v>0</v>
      </c>
      <c r="I39" s="8"/>
    </row>
    <row r="40" spans="1:9" s="10" customFormat="1">
      <c r="A40" s="33">
        <v>17</v>
      </c>
      <c r="B40" s="13" t="s">
        <v>333</v>
      </c>
      <c r="C40" s="80" t="s">
        <v>10</v>
      </c>
      <c r="D40" s="80">
        <v>2</v>
      </c>
      <c r="E40" s="6">
        <v>1</v>
      </c>
      <c r="F40" s="13"/>
      <c r="G40" s="81">
        <f t="shared" si="0"/>
        <v>0</v>
      </c>
      <c r="I40" s="8"/>
    </row>
    <row r="41" spans="1:9" s="10" customFormat="1">
      <c r="A41" s="33">
        <v>18</v>
      </c>
      <c r="B41" s="13" t="s">
        <v>334</v>
      </c>
      <c r="C41" s="80" t="s">
        <v>10</v>
      </c>
      <c r="D41" s="80">
        <v>2</v>
      </c>
      <c r="E41" s="6">
        <v>19</v>
      </c>
      <c r="F41" s="13"/>
      <c r="G41" s="81">
        <f t="shared" si="0"/>
        <v>0</v>
      </c>
      <c r="I41" s="8"/>
    </row>
    <row r="42" spans="1:9" s="10" customFormat="1">
      <c r="A42" s="33">
        <v>19</v>
      </c>
      <c r="B42" s="13" t="s">
        <v>335</v>
      </c>
      <c r="C42" s="80" t="s">
        <v>10</v>
      </c>
      <c r="D42" s="80">
        <v>2</v>
      </c>
      <c r="E42" s="6">
        <v>36</v>
      </c>
      <c r="F42" s="13"/>
      <c r="G42" s="81">
        <f t="shared" si="0"/>
        <v>0</v>
      </c>
      <c r="I42" s="8"/>
    </row>
    <row r="43" spans="1:9" s="10" customFormat="1">
      <c r="A43" s="33">
        <v>20</v>
      </c>
      <c r="B43" s="13" t="s">
        <v>336</v>
      </c>
      <c r="C43" s="80" t="s">
        <v>10</v>
      </c>
      <c r="D43" s="80">
        <v>2</v>
      </c>
      <c r="E43" s="6">
        <v>25</v>
      </c>
      <c r="F43" s="13"/>
      <c r="G43" s="81">
        <f t="shared" si="0"/>
        <v>0</v>
      </c>
      <c r="I43" s="8"/>
    </row>
    <row r="44" spans="1:9" s="10" customFormat="1">
      <c r="A44" s="33">
        <v>21</v>
      </c>
      <c r="B44" s="13" t="s">
        <v>337</v>
      </c>
      <c r="C44" s="80" t="s">
        <v>10</v>
      </c>
      <c r="D44" s="80">
        <v>2</v>
      </c>
      <c r="E44" s="6">
        <v>1</v>
      </c>
      <c r="F44" s="13"/>
      <c r="G44" s="81">
        <f t="shared" si="0"/>
        <v>0</v>
      </c>
      <c r="I44" s="8"/>
    </row>
    <row r="45" spans="1:9" s="10" customFormat="1">
      <c r="A45" s="33">
        <v>22</v>
      </c>
      <c r="B45" s="13" t="s">
        <v>338</v>
      </c>
      <c r="C45" s="80" t="s">
        <v>10</v>
      </c>
      <c r="D45" s="80">
        <v>2</v>
      </c>
      <c r="E45" s="6">
        <v>1</v>
      </c>
      <c r="F45" s="13"/>
      <c r="G45" s="81">
        <f t="shared" si="0"/>
        <v>0</v>
      </c>
      <c r="I45" s="8"/>
    </row>
    <row r="46" spans="1:9" s="10" customFormat="1">
      <c r="A46" s="33">
        <v>23</v>
      </c>
      <c r="B46" s="13" t="s">
        <v>339</v>
      </c>
      <c r="C46" s="80" t="s">
        <v>10</v>
      </c>
      <c r="D46" s="80">
        <v>2</v>
      </c>
      <c r="E46" s="6">
        <v>1</v>
      </c>
      <c r="F46" s="13"/>
      <c r="G46" s="81">
        <f t="shared" si="0"/>
        <v>0</v>
      </c>
      <c r="I46" s="8"/>
    </row>
    <row r="47" spans="1:9" s="10" customFormat="1">
      <c r="A47" s="33">
        <v>24</v>
      </c>
      <c r="B47" s="13" t="s">
        <v>340</v>
      </c>
      <c r="C47" s="80" t="s">
        <v>10</v>
      </c>
      <c r="D47" s="80">
        <v>2</v>
      </c>
      <c r="E47" s="6">
        <v>12</v>
      </c>
      <c r="F47" s="13"/>
      <c r="G47" s="81">
        <f t="shared" si="0"/>
        <v>0</v>
      </c>
      <c r="I47" s="8"/>
    </row>
    <row r="48" spans="1:9" s="10" customFormat="1">
      <c r="A48" s="33">
        <v>25</v>
      </c>
      <c r="B48" s="13" t="s">
        <v>341</v>
      </c>
      <c r="C48" s="80" t="s">
        <v>10</v>
      </c>
      <c r="D48" s="80">
        <v>2</v>
      </c>
      <c r="E48" s="6">
        <v>3</v>
      </c>
      <c r="F48" s="13"/>
      <c r="G48" s="81">
        <f t="shared" si="0"/>
        <v>0</v>
      </c>
      <c r="I48" s="8"/>
    </row>
    <row r="49" spans="1:9" s="10" customFormat="1">
      <c r="A49" s="33">
        <v>26</v>
      </c>
      <c r="B49" s="13" t="s">
        <v>342</v>
      </c>
      <c r="C49" s="80" t="s">
        <v>10</v>
      </c>
      <c r="D49" s="80">
        <v>2</v>
      </c>
      <c r="E49" s="6">
        <v>40</v>
      </c>
      <c r="F49" s="13"/>
      <c r="G49" s="81">
        <f t="shared" si="0"/>
        <v>0</v>
      </c>
      <c r="I49" s="8"/>
    </row>
    <row r="50" spans="1:9" s="10" customFormat="1">
      <c r="A50" s="33">
        <v>27</v>
      </c>
      <c r="B50" s="13" t="s">
        <v>343</v>
      </c>
      <c r="C50" s="80" t="s">
        <v>10</v>
      </c>
      <c r="D50" s="80">
        <v>2</v>
      </c>
      <c r="E50" s="6">
        <v>5</v>
      </c>
      <c r="F50" s="13"/>
      <c r="G50" s="81">
        <f t="shared" si="0"/>
        <v>0</v>
      </c>
      <c r="I50" s="8"/>
    </row>
    <row r="51" spans="1:9" s="10" customFormat="1">
      <c r="A51" s="33">
        <v>28</v>
      </c>
      <c r="B51" s="13" t="s">
        <v>344</v>
      </c>
      <c r="C51" s="80" t="s">
        <v>10</v>
      </c>
      <c r="D51" s="80">
        <v>2</v>
      </c>
      <c r="E51" s="6">
        <v>1</v>
      </c>
      <c r="F51" s="13"/>
      <c r="G51" s="81">
        <f t="shared" si="0"/>
        <v>0</v>
      </c>
      <c r="I51" s="8"/>
    </row>
    <row r="52" spans="1:9" s="10" customFormat="1">
      <c r="A52" s="33">
        <v>29</v>
      </c>
      <c r="B52" s="13" t="s">
        <v>345</v>
      </c>
      <c r="C52" s="80" t="s">
        <v>10</v>
      </c>
      <c r="D52" s="80">
        <v>2</v>
      </c>
      <c r="E52" s="6">
        <v>2</v>
      </c>
      <c r="F52" s="13"/>
      <c r="G52" s="81">
        <f t="shared" si="0"/>
        <v>0</v>
      </c>
      <c r="I52" s="8"/>
    </row>
    <row r="53" spans="1:9" s="10" customFormat="1">
      <c r="A53" s="33">
        <v>30</v>
      </c>
      <c r="B53" s="13" t="s">
        <v>346</v>
      </c>
      <c r="C53" s="80" t="s">
        <v>10</v>
      </c>
      <c r="D53" s="80">
        <v>2</v>
      </c>
      <c r="E53" s="6">
        <v>54</v>
      </c>
      <c r="F53" s="13"/>
      <c r="G53" s="81">
        <f t="shared" si="0"/>
        <v>0</v>
      </c>
      <c r="I53" s="8"/>
    </row>
    <row r="54" spans="1:9" s="10" customFormat="1">
      <c r="A54" s="33">
        <v>31</v>
      </c>
      <c r="B54" s="13" t="s">
        <v>347</v>
      </c>
      <c r="C54" s="80" t="s">
        <v>10</v>
      </c>
      <c r="D54" s="80">
        <v>2</v>
      </c>
      <c r="E54" s="6">
        <v>1</v>
      </c>
      <c r="F54" s="13"/>
      <c r="G54" s="81">
        <f t="shared" si="0"/>
        <v>0</v>
      </c>
      <c r="I54" s="8"/>
    </row>
    <row r="55" spans="1:9" s="10" customFormat="1">
      <c r="A55" s="33">
        <v>32</v>
      </c>
      <c r="B55" s="13" t="s">
        <v>348</v>
      </c>
      <c r="C55" s="80" t="s">
        <v>10</v>
      </c>
      <c r="D55" s="80">
        <v>2</v>
      </c>
      <c r="E55" s="6">
        <v>1</v>
      </c>
      <c r="F55" s="13"/>
      <c r="G55" s="81">
        <f t="shared" si="0"/>
        <v>0</v>
      </c>
      <c r="I55" s="8"/>
    </row>
    <row r="56" spans="1:9" s="10" customFormat="1">
      <c r="A56" s="33">
        <v>33</v>
      </c>
      <c r="B56" s="13" t="s">
        <v>349</v>
      </c>
      <c r="C56" s="80" t="s">
        <v>10</v>
      </c>
      <c r="D56" s="80">
        <v>2</v>
      </c>
      <c r="E56" s="6">
        <v>1</v>
      </c>
      <c r="F56" s="13"/>
      <c r="G56" s="81">
        <f t="shared" si="0"/>
        <v>0</v>
      </c>
      <c r="I56" s="8"/>
    </row>
    <row r="57" spans="1:9" s="10" customFormat="1">
      <c r="A57" s="33">
        <v>34</v>
      </c>
      <c r="B57" s="13" t="s">
        <v>350</v>
      </c>
      <c r="C57" s="80" t="s">
        <v>10</v>
      </c>
      <c r="D57" s="80">
        <v>2</v>
      </c>
      <c r="E57" s="6">
        <v>1</v>
      </c>
      <c r="F57" s="13"/>
      <c r="G57" s="81">
        <f t="shared" si="0"/>
        <v>0</v>
      </c>
      <c r="I57" s="8"/>
    </row>
    <row r="58" spans="1:9" s="10" customFormat="1">
      <c r="A58" s="33">
        <v>35</v>
      </c>
      <c r="B58" s="13" t="s">
        <v>351</v>
      </c>
      <c r="C58" s="80" t="s">
        <v>10</v>
      </c>
      <c r="D58" s="80">
        <v>2</v>
      </c>
      <c r="E58" s="6">
        <v>1</v>
      </c>
      <c r="F58" s="13"/>
      <c r="G58" s="81">
        <f t="shared" si="0"/>
        <v>0</v>
      </c>
      <c r="I58" s="8"/>
    </row>
    <row r="59" spans="1:9" s="10" customFormat="1">
      <c r="A59" s="33">
        <v>36</v>
      </c>
      <c r="B59" s="13" t="s">
        <v>352</v>
      </c>
      <c r="C59" s="80" t="s">
        <v>10</v>
      </c>
      <c r="D59" s="80">
        <v>2</v>
      </c>
      <c r="E59" s="6">
        <v>1</v>
      </c>
      <c r="F59" s="13"/>
      <c r="G59" s="81">
        <f t="shared" si="0"/>
        <v>0</v>
      </c>
      <c r="I59" s="8"/>
    </row>
    <row r="60" spans="1:9" s="10" customFormat="1">
      <c r="A60" s="33">
        <v>37</v>
      </c>
      <c r="B60" s="13" t="s">
        <v>353</v>
      </c>
      <c r="C60" s="80" t="s">
        <v>10</v>
      </c>
      <c r="D60" s="80">
        <v>2</v>
      </c>
      <c r="E60" s="6">
        <v>1</v>
      </c>
      <c r="F60" s="13"/>
      <c r="G60" s="81">
        <f t="shared" si="0"/>
        <v>0</v>
      </c>
      <c r="I60" s="8"/>
    </row>
    <row r="61" spans="1:9" s="10" customFormat="1">
      <c r="A61" s="33">
        <v>38</v>
      </c>
      <c r="B61" s="13" t="s">
        <v>354</v>
      </c>
      <c r="C61" s="80" t="s">
        <v>10</v>
      </c>
      <c r="D61" s="80">
        <v>2</v>
      </c>
      <c r="E61" s="6">
        <v>30</v>
      </c>
      <c r="F61" s="13"/>
      <c r="G61" s="81">
        <f t="shared" si="0"/>
        <v>0</v>
      </c>
      <c r="I61" s="8"/>
    </row>
    <row r="62" spans="1:9" s="10" customFormat="1">
      <c r="A62" s="33">
        <v>39</v>
      </c>
      <c r="B62" s="13" t="s">
        <v>355</v>
      </c>
      <c r="C62" s="80" t="s">
        <v>10</v>
      </c>
      <c r="D62" s="80">
        <v>2</v>
      </c>
      <c r="E62" s="6">
        <v>26</v>
      </c>
      <c r="F62" s="13"/>
      <c r="G62" s="81">
        <f t="shared" si="0"/>
        <v>0</v>
      </c>
      <c r="I62" s="8"/>
    </row>
    <row r="63" spans="1:9" s="10" customFormat="1">
      <c r="A63" s="33">
        <v>40</v>
      </c>
      <c r="B63" s="13" t="s">
        <v>356</v>
      </c>
      <c r="C63" s="80" t="s">
        <v>10</v>
      </c>
      <c r="D63" s="80">
        <v>2</v>
      </c>
      <c r="E63" s="6">
        <v>380</v>
      </c>
      <c r="F63" s="13"/>
      <c r="G63" s="81">
        <f t="shared" si="0"/>
        <v>0</v>
      </c>
      <c r="I63" s="8"/>
    </row>
    <row r="64" spans="1:9" s="10" customFormat="1">
      <c r="A64" s="33">
        <v>41</v>
      </c>
      <c r="B64" s="13" t="s">
        <v>357</v>
      </c>
      <c r="C64" s="80" t="s">
        <v>10</v>
      </c>
      <c r="D64" s="80">
        <v>2</v>
      </c>
      <c r="E64" s="6">
        <v>1</v>
      </c>
      <c r="F64" s="13"/>
      <c r="G64" s="81">
        <f t="shared" si="0"/>
        <v>0</v>
      </c>
      <c r="I64" s="8"/>
    </row>
    <row r="65" spans="1:9" s="10" customFormat="1">
      <c r="A65" s="33">
        <v>42</v>
      </c>
      <c r="B65" s="13" t="s">
        <v>358</v>
      </c>
      <c r="C65" s="80" t="s">
        <v>10</v>
      </c>
      <c r="D65" s="80">
        <v>2</v>
      </c>
      <c r="E65" s="6">
        <v>1</v>
      </c>
      <c r="F65" s="13"/>
      <c r="G65" s="81">
        <f t="shared" si="0"/>
        <v>0</v>
      </c>
      <c r="I65" s="8"/>
    </row>
    <row r="66" spans="1:9" s="10" customFormat="1">
      <c r="A66" s="33">
        <v>43</v>
      </c>
      <c r="B66" s="13" t="s">
        <v>359</v>
      </c>
      <c r="C66" s="80" t="s">
        <v>10</v>
      </c>
      <c r="D66" s="80">
        <v>2</v>
      </c>
      <c r="E66" s="6">
        <v>1</v>
      </c>
      <c r="F66" s="13"/>
      <c r="G66" s="81">
        <f t="shared" si="0"/>
        <v>0</v>
      </c>
      <c r="I66" s="8"/>
    </row>
    <row r="67" spans="1:9" s="10" customFormat="1">
      <c r="A67" s="33">
        <v>44</v>
      </c>
      <c r="B67" s="13" t="s">
        <v>360</v>
      </c>
      <c r="C67" s="80" t="s">
        <v>10</v>
      </c>
      <c r="D67" s="80">
        <v>2</v>
      </c>
      <c r="E67" s="6">
        <v>24</v>
      </c>
      <c r="F67" s="13"/>
      <c r="G67" s="81">
        <f t="shared" si="0"/>
        <v>0</v>
      </c>
      <c r="I67" s="8"/>
    </row>
    <row r="68" spans="1:9" s="10" customFormat="1">
      <c r="A68" s="33">
        <v>45</v>
      </c>
      <c r="B68" s="13" t="s">
        <v>361</v>
      </c>
      <c r="C68" s="80" t="s">
        <v>10</v>
      </c>
      <c r="D68" s="80">
        <v>2</v>
      </c>
      <c r="E68" s="6">
        <v>30</v>
      </c>
      <c r="F68" s="13"/>
      <c r="G68" s="81">
        <f t="shared" si="0"/>
        <v>0</v>
      </c>
      <c r="I68" s="8"/>
    </row>
    <row r="69" spans="1:9" s="10" customFormat="1">
      <c r="A69" s="33">
        <v>46</v>
      </c>
      <c r="B69" s="13" t="s">
        <v>362</v>
      </c>
      <c r="C69" s="80" t="s">
        <v>10</v>
      </c>
      <c r="D69" s="80">
        <v>2</v>
      </c>
      <c r="E69" s="6">
        <v>56</v>
      </c>
      <c r="F69" s="13"/>
      <c r="G69" s="81">
        <f t="shared" si="0"/>
        <v>0</v>
      </c>
      <c r="I69" s="8"/>
    </row>
    <row r="70" spans="1:9" s="10" customFormat="1">
      <c r="A70" s="33">
        <v>47</v>
      </c>
      <c r="B70" s="13" t="s">
        <v>363</v>
      </c>
      <c r="C70" s="80" t="s">
        <v>10</v>
      </c>
      <c r="D70" s="80">
        <v>2</v>
      </c>
      <c r="E70" s="6">
        <v>1</v>
      </c>
      <c r="F70" s="13"/>
      <c r="G70" s="81">
        <f t="shared" si="0"/>
        <v>0</v>
      </c>
      <c r="I70" s="8"/>
    </row>
    <row r="71" spans="1:9" s="10" customFormat="1">
      <c r="A71" s="33">
        <v>48</v>
      </c>
      <c r="B71" s="13" t="s">
        <v>364</v>
      </c>
      <c r="C71" s="80" t="s">
        <v>10</v>
      </c>
      <c r="D71" s="80">
        <v>2</v>
      </c>
      <c r="E71" s="6">
        <v>3</v>
      </c>
      <c r="F71" s="13"/>
      <c r="G71" s="81">
        <f t="shared" si="0"/>
        <v>0</v>
      </c>
      <c r="I71" s="8"/>
    </row>
    <row r="72" spans="1:9" s="10" customFormat="1">
      <c r="A72" s="33">
        <v>49</v>
      </c>
      <c r="B72" s="13" t="s">
        <v>365</v>
      </c>
      <c r="C72" s="80" t="s">
        <v>10</v>
      </c>
      <c r="D72" s="80">
        <v>2</v>
      </c>
      <c r="E72" s="6">
        <v>96</v>
      </c>
      <c r="F72" s="13"/>
      <c r="G72" s="81">
        <f t="shared" si="0"/>
        <v>0</v>
      </c>
      <c r="I72" s="8"/>
    </row>
    <row r="73" spans="1:9" s="10" customFormat="1">
      <c r="A73" s="33">
        <v>50</v>
      </c>
      <c r="B73" s="13" t="s">
        <v>366</v>
      </c>
      <c r="C73" s="80" t="s">
        <v>10</v>
      </c>
      <c r="D73" s="80">
        <v>2</v>
      </c>
      <c r="E73" s="6">
        <v>1</v>
      </c>
      <c r="F73" s="13"/>
      <c r="G73" s="81">
        <f t="shared" si="0"/>
        <v>0</v>
      </c>
      <c r="I73" s="8"/>
    </row>
    <row r="74" spans="1:9" s="10" customFormat="1">
      <c r="A74" s="33">
        <v>51</v>
      </c>
      <c r="B74" s="13" t="s">
        <v>367</v>
      </c>
      <c r="C74" s="80" t="s">
        <v>10</v>
      </c>
      <c r="D74" s="80">
        <v>2</v>
      </c>
      <c r="E74" s="6">
        <v>5</v>
      </c>
      <c r="F74" s="13"/>
      <c r="G74" s="81">
        <f t="shared" si="0"/>
        <v>0</v>
      </c>
      <c r="I74" s="8"/>
    </row>
    <row r="75" spans="1:9" s="10" customFormat="1">
      <c r="A75" s="33">
        <v>52</v>
      </c>
      <c r="B75" s="13" t="s">
        <v>368</v>
      </c>
      <c r="C75" s="80" t="s">
        <v>10</v>
      </c>
      <c r="D75" s="80">
        <v>2</v>
      </c>
      <c r="E75" s="6">
        <v>1</v>
      </c>
      <c r="F75" s="13"/>
      <c r="G75" s="81">
        <f t="shared" si="0"/>
        <v>0</v>
      </c>
      <c r="I75" s="8"/>
    </row>
    <row r="76" spans="1:9" s="10" customFormat="1">
      <c r="A76" s="33">
        <v>53</v>
      </c>
      <c r="B76" s="13" t="s">
        <v>369</v>
      </c>
      <c r="C76" s="80" t="s">
        <v>10</v>
      </c>
      <c r="D76" s="80">
        <v>2</v>
      </c>
      <c r="E76" s="6">
        <v>1</v>
      </c>
      <c r="F76" s="13"/>
      <c r="G76" s="81">
        <f t="shared" si="0"/>
        <v>0</v>
      </c>
      <c r="I76" s="8"/>
    </row>
    <row r="77" spans="1:9" s="10" customFormat="1">
      <c r="A77" s="33">
        <v>54</v>
      </c>
      <c r="B77" s="13" t="s">
        <v>370</v>
      </c>
      <c r="C77" s="80" t="s">
        <v>10</v>
      </c>
      <c r="D77" s="80">
        <v>2</v>
      </c>
      <c r="E77" s="6">
        <v>1</v>
      </c>
      <c r="F77" s="13"/>
      <c r="G77" s="81">
        <f t="shared" si="0"/>
        <v>0</v>
      </c>
      <c r="I77" s="8"/>
    </row>
    <row r="78" spans="1:9" s="10" customFormat="1">
      <c r="A78" s="33">
        <v>55</v>
      </c>
      <c r="B78" s="13" t="s">
        <v>371</v>
      </c>
      <c r="C78" s="80" t="s">
        <v>10</v>
      </c>
      <c r="D78" s="80">
        <v>2</v>
      </c>
      <c r="E78" s="6">
        <v>1</v>
      </c>
      <c r="F78" s="13"/>
      <c r="G78" s="81">
        <f t="shared" si="0"/>
        <v>0</v>
      </c>
      <c r="I78" s="8"/>
    </row>
    <row r="79" spans="1:9" s="10" customFormat="1">
      <c r="A79" s="33">
        <v>56</v>
      </c>
      <c r="B79" s="13" t="s">
        <v>372</v>
      </c>
      <c r="C79" s="80" t="s">
        <v>10</v>
      </c>
      <c r="D79" s="80">
        <v>2</v>
      </c>
      <c r="E79" s="6">
        <v>1</v>
      </c>
      <c r="F79" s="13"/>
      <c r="G79" s="81">
        <f t="shared" si="0"/>
        <v>0</v>
      </c>
      <c r="I79" s="8"/>
    </row>
    <row r="80" spans="1:9" s="10" customFormat="1">
      <c r="A80" s="33">
        <v>57</v>
      </c>
      <c r="B80" s="13" t="s">
        <v>373</v>
      </c>
      <c r="C80" s="80" t="s">
        <v>10</v>
      </c>
      <c r="D80" s="80">
        <v>2</v>
      </c>
      <c r="E80" s="6">
        <v>1</v>
      </c>
      <c r="F80" s="13"/>
      <c r="G80" s="81">
        <f t="shared" si="0"/>
        <v>0</v>
      </c>
      <c r="I80" s="8"/>
    </row>
    <row r="81" spans="1:9" s="10" customFormat="1">
      <c r="A81" s="33">
        <v>58</v>
      </c>
      <c r="B81" s="13" t="s">
        <v>374</v>
      </c>
      <c r="C81" s="80" t="s">
        <v>10</v>
      </c>
      <c r="D81" s="80">
        <v>2</v>
      </c>
      <c r="E81" s="6">
        <v>1</v>
      </c>
      <c r="F81" s="13"/>
      <c r="G81" s="81">
        <f t="shared" si="0"/>
        <v>0</v>
      </c>
      <c r="I81" s="8"/>
    </row>
    <row r="82" spans="1:9" s="10" customFormat="1">
      <c r="A82" s="33">
        <v>59</v>
      </c>
      <c r="B82" s="13" t="s">
        <v>375</v>
      </c>
      <c r="C82" s="80" t="s">
        <v>10</v>
      </c>
      <c r="D82" s="80">
        <v>2</v>
      </c>
      <c r="E82" s="6">
        <v>1</v>
      </c>
      <c r="F82" s="13"/>
      <c r="G82" s="81">
        <f t="shared" si="0"/>
        <v>0</v>
      </c>
      <c r="I82" s="8"/>
    </row>
    <row r="83" spans="1:9" s="10" customFormat="1">
      <c r="A83" s="33">
        <v>60</v>
      </c>
      <c r="B83" s="13" t="s">
        <v>376</v>
      </c>
      <c r="C83" s="80" t="s">
        <v>10</v>
      </c>
      <c r="D83" s="80">
        <v>2</v>
      </c>
      <c r="E83" s="6">
        <v>1</v>
      </c>
      <c r="F83" s="13"/>
      <c r="G83" s="81">
        <f t="shared" si="0"/>
        <v>0</v>
      </c>
      <c r="I83" s="8"/>
    </row>
    <row r="84" spans="1:9" s="10" customFormat="1">
      <c r="A84" s="33">
        <v>61</v>
      </c>
      <c r="B84" s="13" t="s">
        <v>377</v>
      </c>
      <c r="C84" s="80" t="s">
        <v>10</v>
      </c>
      <c r="D84" s="80">
        <v>2</v>
      </c>
      <c r="E84" s="6">
        <v>1</v>
      </c>
      <c r="F84" s="13"/>
      <c r="G84" s="81">
        <f t="shared" si="0"/>
        <v>0</v>
      </c>
      <c r="I84" s="8"/>
    </row>
    <row r="85" spans="1:9" s="10" customFormat="1">
      <c r="A85" s="33">
        <v>62</v>
      </c>
      <c r="B85" s="13" t="s">
        <v>378</v>
      </c>
      <c r="C85" s="80" t="s">
        <v>10</v>
      </c>
      <c r="D85" s="80">
        <v>2</v>
      </c>
      <c r="E85" s="6">
        <v>1</v>
      </c>
      <c r="F85" s="13"/>
      <c r="G85" s="81">
        <f t="shared" si="0"/>
        <v>0</v>
      </c>
      <c r="I85" s="8"/>
    </row>
    <row r="86" spans="1:9" s="10" customFormat="1">
      <c r="A86" s="33">
        <v>63</v>
      </c>
      <c r="B86" s="13" t="s">
        <v>379</v>
      </c>
      <c r="C86" s="80" t="s">
        <v>10</v>
      </c>
      <c r="D86" s="80">
        <v>2</v>
      </c>
      <c r="E86" s="6">
        <v>1</v>
      </c>
      <c r="F86" s="13"/>
      <c r="G86" s="81">
        <f t="shared" si="0"/>
        <v>0</v>
      </c>
      <c r="I86" s="8"/>
    </row>
    <row r="87" spans="1:9" s="10" customFormat="1">
      <c r="A87" s="33">
        <v>64</v>
      </c>
      <c r="B87" s="13" t="s">
        <v>380</v>
      </c>
      <c r="C87" s="80" t="s">
        <v>10</v>
      </c>
      <c r="D87" s="80">
        <v>2</v>
      </c>
      <c r="E87" s="6">
        <v>1</v>
      </c>
      <c r="F87" s="13"/>
      <c r="G87" s="81">
        <f t="shared" si="0"/>
        <v>0</v>
      </c>
      <c r="I87" s="8"/>
    </row>
    <row r="88" spans="1:9" s="10" customFormat="1">
      <c r="A88" s="33">
        <v>65</v>
      </c>
      <c r="B88" s="13" t="s">
        <v>381</v>
      </c>
      <c r="C88" s="80" t="s">
        <v>10</v>
      </c>
      <c r="D88" s="80">
        <v>2</v>
      </c>
      <c r="E88" s="6">
        <v>1</v>
      </c>
      <c r="F88" s="13"/>
      <c r="G88" s="81">
        <f t="shared" si="0"/>
        <v>0</v>
      </c>
      <c r="I88" s="8"/>
    </row>
    <row r="89" spans="1:9" s="10" customFormat="1">
      <c r="A89" s="33">
        <v>66</v>
      </c>
      <c r="B89" s="13" t="s">
        <v>382</v>
      </c>
      <c r="C89" s="80" t="s">
        <v>10</v>
      </c>
      <c r="D89" s="80">
        <v>2</v>
      </c>
      <c r="E89" s="6">
        <v>3</v>
      </c>
      <c r="F89" s="13"/>
      <c r="G89" s="81">
        <f t="shared" ref="G89:G112" si="1">E89*F89</f>
        <v>0</v>
      </c>
      <c r="I89" s="8"/>
    </row>
    <row r="90" spans="1:9" s="10" customFormat="1">
      <c r="A90" s="33">
        <v>67</v>
      </c>
      <c r="B90" s="13" t="s">
        <v>383</v>
      </c>
      <c r="C90" s="80" t="s">
        <v>10</v>
      </c>
      <c r="D90" s="80">
        <v>2</v>
      </c>
      <c r="E90" s="6">
        <v>3</v>
      </c>
      <c r="F90" s="13"/>
      <c r="G90" s="81">
        <f t="shared" si="1"/>
        <v>0</v>
      </c>
      <c r="I90" s="8"/>
    </row>
    <row r="91" spans="1:9" s="10" customFormat="1">
      <c r="A91" s="33">
        <v>68</v>
      </c>
      <c r="B91" s="13" t="s">
        <v>384</v>
      </c>
      <c r="C91" s="80" t="s">
        <v>10</v>
      </c>
      <c r="D91" s="80">
        <v>2</v>
      </c>
      <c r="E91" s="6">
        <v>1</v>
      </c>
      <c r="F91" s="13"/>
      <c r="G91" s="81">
        <f t="shared" si="1"/>
        <v>0</v>
      </c>
      <c r="I91" s="8"/>
    </row>
    <row r="92" spans="1:9" s="10" customFormat="1">
      <c r="A92" s="33">
        <v>69</v>
      </c>
      <c r="B92" s="13" t="s">
        <v>385</v>
      </c>
      <c r="C92" s="80" t="s">
        <v>10</v>
      </c>
      <c r="D92" s="80">
        <v>2</v>
      </c>
      <c r="E92" s="6">
        <v>24</v>
      </c>
      <c r="F92" s="13"/>
      <c r="G92" s="81">
        <f t="shared" si="1"/>
        <v>0</v>
      </c>
      <c r="I92" s="8"/>
    </row>
    <row r="93" spans="1:9" s="10" customFormat="1">
      <c r="A93" s="33">
        <v>70</v>
      </c>
      <c r="B93" s="13" t="s">
        <v>386</v>
      </c>
      <c r="C93" s="80" t="s">
        <v>10</v>
      </c>
      <c r="D93" s="80">
        <v>2</v>
      </c>
      <c r="E93" s="6">
        <v>18</v>
      </c>
      <c r="F93" s="13"/>
      <c r="G93" s="81">
        <f t="shared" si="1"/>
        <v>0</v>
      </c>
      <c r="I93" s="8"/>
    </row>
    <row r="94" spans="1:9" s="10" customFormat="1">
      <c r="A94" s="33">
        <v>71</v>
      </c>
      <c r="B94" s="13" t="s">
        <v>387</v>
      </c>
      <c r="C94" s="80" t="s">
        <v>10</v>
      </c>
      <c r="D94" s="80">
        <v>2</v>
      </c>
      <c r="E94" s="6">
        <v>1</v>
      </c>
      <c r="F94" s="13"/>
      <c r="G94" s="81">
        <f t="shared" si="1"/>
        <v>0</v>
      </c>
      <c r="I94" s="8"/>
    </row>
    <row r="95" spans="1:9" s="10" customFormat="1">
      <c r="A95" s="33">
        <v>72</v>
      </c>
      <c r="B95" s="13" t="s">
        <v>388</v>
      </c>
      <c r="C95" s="80" t="s">
        <v>10</v>
      </c>
      <c r="D95" s="80">
        <v>2</v>
      </c>
      <c r="E95" s="6">
        <v>3</v>
      </c>
      <c r="F95" s="13"/>
      <c r="G95" s="81">
        <f t="shared" si="1"/>
        <v>0</v>
      </c>
      <c r="I95" s="8"/>
    </row>
    <row r="96" spans="1:9" s="10" customFormat="1">
      <c r="A96" s="33">
        <v>73</v>
      </c>
      <c r="B96" s="13" t="s">
        <v>389</v>
      </c>
      <c r="C96" s="80" t="s">
        <v>10</v>
      </c>
      <c r="D96" s="80">
        <v>2</v>
      </c>
      <c r="E96" s="6">
        <v>25</v>
      </c>
      <c r="F96" s="13"/>
      <c r="G96" s="81">
        <f t="shared" si="1"/>
        <v>0</v>
      </c>
      <c r="I96" s="8"/>
    </row>
    <row r="97" spans="1:9" s="10" customFormat="1">
      <c r="A97" s="33">
        <v>74</v>
      </c>
      <c r="B97" s="13" t="s">
        <v>390</v>
      </c>
      <c r="C97" s="80" t="s">
        <v>10</v>
      </c>
      <c r="D97" s="80">
        <v>2</v>
      </c>
      <c r="E97" s="6">
        <v>3</v>
      </c>
      <c r="F97" s="13"/>
      <c r="G97" s="81">
        <f t="shared" si="1"/>
        <v>0</v>
      </c>
      <c r="I97" s="8"/>
    </row>
    <row r="98" spans="1:9" s="10" customFormat="1">
      <c r="A98" s="33">
        <v>75</v>
      </c>
      <c r="B98" s="13" t="s">
        <v>391</v>
      </c>
      <c r="C98" s="80" t="s">
        <v>10</v>
      </c>
      <c r="D98" s="80">
        <v>2</v>
      </c>
      <c r="E98" s="6">
        <v>4</v>
      </c>
      <c r="F98" s="13"/>
      <c r="G98" s="81">
        <f t="shared" si="1"/>
        <v>0</v>
      </c>
      <c r="I98" s="8"/>
    </row>
    <row r="99" spans="1:9" s="10" customFormat="1">
      <c r="A99" s="33">
        <v>76</v>
      </c>
      <c r="B99" s="13" t="s">
        <v>392</v>
      </c>
      <c r="C99" s="80" t="s">
        <v>10</v>
      </c>
      <c r="D99" s="80">
        <v>2</v>
      </c>
      <c r="E99" s="6">
        <v>1</v>
      </c>
      <c r="F99" s="13"/>
      <c r="G99" s="81">
        <f t="shared" si="1"/>
        <v>0</v>
      </c>
      <c r="I99" s="8"/>
    </row>
    <row r="100" spans="1:9" s="10" customFormat="1">
      <c r="A100" s="33">
        <v>77</v>
      </c>
      <c r="B100" s="13" t="s">
        <v>393</v>
      </c>
      <c r="C100" s="80" t="s">
        <v>10</v>
      </c>
      <c r="D100" s="80">
        <v>2</v>
      </c>
      <c r="E100" s="6">
        <v>2</v>
      </c>
      <c r="F100" s="13"/>
      <c r="G100" s="81">
        <f t="shared" si="1"/>
        <v>0</v>
      </c>
      <c r="I100" s="8"/>
    </row>
    <row r="101" spans="1:9" s="10" customFormat="1">
      <c r="A101" s="33">
        <v>78</v>
      </c>
      <c r="B101" s="13" t="s">
        <v>394</v>
      </c>
      <c r="C101" s="80" t="s">
        <v>10</v>
      </c>
      <c r="D101" s="80">
        <v>2</v>
      </c>
      <c r="E101" s="6">
        <v>1</v>
      </c>
      <c r="F101" s="13"/>
      <c r="G101" s="81">
        <f t="shared" si="1"/>
        <v>0</v>
      </c>
      <c r="I101" s="8"/>
    </row>
    <row r="102" spans="1:9" s="10" customFormat="1">
      <c r="A102" s="33">
        <v>79</v>
      </c>
      <c r="B102" s="13" t="s">
        <v>395</v>
      </c>
      <c r="C102" s="80" t="s">
        <v>10</v>
      </c>
      <c r="D102" s="80">
        <v>2</v>
      </c>
      <c r="E102" s="6">
        <v>12</v>
      </c>
      <c r="F102" s="13"/>
      <c r="G102" s="81">
        <f t="shared" si="1"/>
        <v>0</v>
      </c>
      <c r="I102" s="8"/>
    </row>
    <row r="103" spans="1:9" s="10" customFormat="1">
      <c r="A103" s="33">
        <v>80</v>
      </c>
      <c r="B103" s="13" t="s">
        <v>396</v>
      </c>
      <c r="C103" s="80" t="s">
        <v>10</v>
      </c>
      <c r="D103" s="80">
        <v>2</v>
      </c>
      <c r="E103" s="6">
        <v>1</v>
      </c>
      <c r="F103" s="13"/>
      <c r="G103" s="81">
        <f t="shared" si="1"/>
        <v>0</v>
      </c>
      <c r="I103" s="8"/>
    </row>
    <row r="104" spans="1:9" s="10" customFormat="1">
      <c r="A104" s="33">
        <v>81</v>
      </c>
      <c r="B104" s="13" t="s">
        <v>397</v>
      </c>
      <c r="C104" s="80" t="s">
        <v>10</v>
      </c>
      <c r="D104" s="80">
        <v>2</v>
      </c>
      <c r="E104" s="6">
        <v>1</v>
      </c>
      <c r="F104" s="13"/>
      <c r="G104" s="81">
        <f t="shared" si="1"/>
        <v>0</v>
      </c>
      <c r="I104" s="8"/>
    </row>
    <row r="105" spans="1:9" s="10" customFormat="1">
      <c r="A105" s="33">
        <v>82</v>
      </c>
      <c r="B105" s="13" t="s">
        <v>398</v>
      </c>
      <c r="C105" s="80" t="s">
        <v>399</v>
      </c>
      <c r="D105" s="80">
        <v>20</v>
      </c>
      <c r="E105" s="6">
        <v>37</v>
      </c>
      <c r="F105" s="13"/>
      <c r="G105" s="81">
        <f t="shared" si="1"/>
        <v>0</v>
      </c>
      <c r="I105" s="8"/>
    </row>
    <row r="106" spans="1:9" s="10" customFormat="1">
      <c r="A106" s="33">
        <v>83</v>
      </c>
      <c r="B106" s="13" t="s">
        <v>400</v>
      </c>
      <c r="C106" s="80" t="s">
        <v>399</v>
      </c>
      <c r="D106" s="80">
        <v>20</v>
      </c>
      <c r="E106" s="6">
        <v>180</v>
      </c>
      <c r="F106" s="13"/>
      <c r="G106" s="81">
        <f t="shared" si="1"/>
        <v>0</v>
      </c>
      <c r="I106" s="8"/>
    </row>
    <row r="107" spans="1:9" s="10" customFormat="1">
      <c r="A107" s="33">
        <v>84</v>
      </c>
      <c r="B107" s="13" t="s">
        <v>401</v>
      </c>
      <c r="C107" s="80" t="s">
        <v>399</v>
      </c>
      <c r="D107" s="80">
        <v>20</v>
      </c>
      <c r="E107" s="6">
        <v>790</v>
      </c>
      <c r="F107" s="13"/>
      <c r="G107" s="81">
        <f t="shared" si="1"/>
        <v>0</v>
      </c>
      <c r="I107" s="8"/>
    </row>
    <row r="108" spans="1:9" s="10" customFormat="1">
      <c r="A108" s="33">
        <v>85</v>
      </c>
      <c r="B108" s="13" t="s">
        <v>402</v>
      </c>
      <c r="C108" s="80" t="s">
        <v>399</v>
      </c>
      <c r="D108" s="80">
        <v>10</v>
      </c>
      <c r="E108" s="6">
        <v>77</v>
      </c>
      <c r="F108" s="13"/>
      <c r="G108" s="81">
        <f t="shared" si="1"/>
        <v>0</v>
      </c>
      <c r="I108" s="8"/>
    </row>
    <row r="109" spans="1:9" s="10" customFormat="1">
      <c r="A109" s="33">
        <v>86</v>
      </c>
      <c r="B109" s="13" t="s">
        <v>403</v>
      </c>
      <c r="C109" s="80" t="s">
        <v>399</v>
      </c>
      <c r="D109" s="80">
        <v>10</v>
      </c>
      <c r="E109" s="6">
        <v>67</v>
      </c>
      <c r="F109" s="13"/>
      <c r="G109" s="81">
        <f t="shared" si="1"/>
        <v>0</v>
      </c>
      <c r="I109" s="8"/>
    </row>
    <row r="110" spans="1:9" s="10" customFormat="1">
      <c r="A110" s="33">
        <v>87</v>
      </c>
      <c r="B110" s="13" t="s">
        <v>404</v>
      </c>
      <c r="C110" s="80" t="s">
        <v>10</v>
      </c>
      <c r="D110" s="80">
        <v>2</v>
      </c>
      <c r="E110" s="6">
        <v>1</v>
      </c>
      <c r="F110" s="13"/>
      <c r="G110" s="81">
        <f>E110*F110</f>
        <v>0</v>
      </c>
      <c r="I110" s="8"/>
    </row>
    <row r="111" spans="1:9" s="10" customFormat="1">
      <c r="A111" s="33">
        <v>88</v>
      </c>
      <c r="B111" s="13" t="s">
        <v>405</v>
      </c>
      <c r="C111" s="80" t="s">
        <v>10</v>
      </c>
      <c r="D111" s="80">
        <v>2</v>
      </c>
      <c r="E111" s="6">
        <v>1</v>
      </c>
      <c r="F111" s="13"/>
      <c r="G111" s="81">
        <f>E111*F111</f>
        <v>0</v>
      </c>
      <c r="I111" s="8"/>
    </row>
    <row r="112" spans="1:9" s="10" customFormat="1" ht="16.5" thickBot="1">
      <c r="A112" s="37">
        <v>89</v>
      </c>
      <c r="B112" s="14" t="s">
        <v>406</v>
      </c>
      <c r="C112" s="85" t="s">
        <v>10</v>
      </c>
      <c r="D112" s="85">
        <v>2</v>
      </c>
      <c r="E112" s="12">
        <v>1</v>
      </c>
      <c r="F112" s="14"/>
      <c r="G112" s="86">
        <f t="shared" si="1"/>
        <v>0</v>
      </c>
      <c r="I112" s="8"/>
    </row>
    <row r="113" spans="1:9" s="10" customFormat="1" ht="16.5" thickBot="1">
      <c r="A113" s="61"/>
      <c r="B113" s="39"/>
      <c r="C113" s="61"/>
      <c r="D113" s="61"/>
      <c r="E113" s="61"/>
      <c r="F113" s="40" t="s">
        <v>31</v>
      </c>
      <c r="G113" s="41">
        <f>SUM(G24:G112)</f>
        <v>0</v>
      </c>
      <c r="I113" s="8"/>
    </row>
  </sheetData>
  <mergeCells count="2">
    <mergeCell ref="A21:G21"/>
    <mergeCell ref="A22:G22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2"/>
  <sheetViews>
    <sheetView topLeftCell="A16" zoomScaleNormal="100" workbookViewId="0">
      <selection activeCell="C42" sqref="C42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9" s="10" customFormat="1" ht="18.75">
      <c r="A1" s="42" t="s">
        <v>407</v>
      </c>
      <c r="B1" s="8"/>
      <c r="C1" s="8"/>
      <c r="D1" s="8"/>
      <c r="E1" s="8"/>
      <c r="F1" s="8"/>
      <c r="G1" s="8"/>
      <c r="I1" s="8"/>
    </row>
    <row r="2" spans="1:9" s="10" customFormat="1">
      <c r="A2" s="43"/>
      <c r="B2" s="8"/>
      <c r="C2" s="8"/>
      <c r="D2" s="8"/>
      <c r="E2" s="8"/>
      <c r="F2" s="8"/>
      <c r="G2" s="8"/>
      <c r="I2" s="8"/>
    </row>
    <row r="3" spans="1:9" s="10" customFormat="1">
      <c r="A3" s="49" t="s">
        <v>408</v>
      </c>
      <c r="B3" s="8"/>
      <c r="C3" s="8"/>
      <c r="D3" s="8"/>
      <c r="E3" s="8"/>
      <c r="F3" s="8"/>
      <c r="G3" s="8"/>
      <c r="I3" s="8"/>
    </row>
    <row r="4" spans="1:9" s="10" customFormat="1">
      <c r="A4" s="49"/>
      <c r="B4" s="8"/>
      <c r="C4" s="8"/>
      <c r="D4" s="8"/>
      <c r="E4" s="8"/>
      <c r="F4" s="8"/>
      <c r="G4" s="8"/>
      <c r="I4" s="8"/>
    </row>
    <row r="5" spans="1:9" s="10" customFormat="1">
      <c r="A5" s="45" t="s">
        <v>635</v>
      </c>
      <c r="B5" s="8"/>
      <c r="C5" s="8"/>
      <c r="D5" s="8"/>
      <c r="E5" s="8"/>
      <c r="F5" s="8"/>
      <c r="G5" s="8"/>
      <c r="I5" s="8"/>
    </row>
    <row r="6" spans="1:9" s="10" customFormat="1">
      <c r="A6" s="8" t="s">
        <v>0</v>
      </c>
      <c r="B6" s="8"/>
      <c r="C6" s="8"/>
      <c r="D6" s="8"/>
      <c r="E6" s="8"/>
      <c r="F6" s="8"/>
      <c r="G6" s="8"/>
      <c r="I6" s="8"/>
    </row>
    <row r="7" spans="1:9">
      <c r="A7" s="49" t="s">
        <v>630</v>
      </c>
    </row>
    <row r="9" spans="1:9">
      <c r="A9" s="8" t="s">
        <v>11</v>
      </c>
    </row>
    <row r="10" spans="1:9">
      <c r="A10" s="49"/>
    </row>
    <row r="11" spans="1:9">
      <c r="A11" s="46" t="s">
        <v>631</v>
      </c>
    </row>
    <row r="12" spans="1:9">
      <c r="A12" s="46" t="s">
        <v>650</v>
      </c>
    </row>
    <row r="13" spans="1:9">
      <c r="A13" s="46"/>
    </row>
    <row r="14" spans="1:9">
      <c r="A14" s="8" t="s">
        <v>507</v>
      </c>
    </row>
    <row r="16" spans="1:9">
      <c r="A16" s="8" t="s">
        <v>1</v>
      </c>
    </row>
    <row r="17" spans="1:9">
      <c r="A17" s="43" t="s">
        <v>2</v>
      </c>
      <c r="B17" s="47" t="s">
        <v>2</v>
      </c>
    </row>
    <row r="18" spans="1:9">
      <c r="A18" s="43"/>
      <c r="B18" s="47"/>
    </row>
    <row r="19" spans="1:9">
      <c r="A19" s="43"/>
      <c r="B19" s="47"/>
    </row>
    <row r="22" spans="1:9">
      <c r="A22" s="8" t="s">
        <v>509</v>
      </c>
      <c r="C22" s="8" t="s">
        <v>510</v>
      </c>
    </row>
    <row r="23" spans="1:9" s="10" customFormat="1">
      <c r="A23" s="47" t="s">
        <v>508</v>
      </c>
      <c r="B23" s="118" t="s">
        <v>3</v>
      </c>
      <c r="C23" s="118"/>
      <c r="D23" s="118"/>
      <c r="E23" s="118"/>
      <c r="F23" s="118"/>
      <c r="G23" s="118"/>
      <c r="I23" s="8"/>
    </row>
    <row r="27" spans="1:9" s="10" customFormat="1">
      <c r="A27" s="120" t="s">
        <v>523</v>
      </c>
      <c r="B27" s="120"/>
      <c r="C27" s="61"/>
      <c r="D27" s="61"/>
      <c r="E27" s="61"/>
      <c r="F27" s="61"/>
      <c r="G27" s="61"/>
      <c r="I27" s="8"/>
    </row>
    <row r="28" spans="1:9" s="10" customFormat="1" ht="16.5" thickBot="1">
      <c r="A28" s="123" t="s">
        <v>524</v>
      </c>
      <c r="B28" s="123"/>
      <c r="C28" s="123"/>
      <c r="D28" s="123"/>
      <c r="E28" s="123"/>
      <c r="F28" s="123"/>
      <c r="G28" s="123"/>
      <c r="I28" s="8"/>
    </row>
    <row r="29" spans="1:9" s="10" customFormat="1" ht="110.25">
      <c r="A29" s="34" t="s">
        <v>4</v>
      </c>
      <c r="B29" s="50" t="s">
        <v>27</v>
      </c>
      <c r="C29" s="50" t="s">
        <v>6</v>
      </c>
      <c r="D29" s="50" t="s">
        <v>505</v>
      </c>
      <c r="E29" s="50" t="s">
        <v>7</v>
      </c>
      <c r="F29" s="50" t="s">
        <v>28</v>
      </c>
      <c r="G29" s="51" t="s">
        <v>9</v>
      </c>
      <c r="I29" s="8"/>
    </row>
    <row r="30" spans="1:9" s="10" customFormat="1">
      <c r="A30" s="33">
        <v>1</v>
      </c>
      <c r="B30" s="13" t="s">
        <v>409</v>
      </c>
      <c r="C30" s="80" t="s">
        <v>10</v>
      </c>
      <c r="D30" s="80">
        <v>10</v>
      </c>
      <c r="E30" s="6">
        <v>6</v>
      </c>
      <c r="F30" s="13"/>
      <c r="G30" s="81">
        <f>E30*F30</f>
        <v>0</v>
      </c>
      <c r="I30" s="8"/>
    </row>
    <row r="31" spans="1:9" s="10" customFormat="1">
      <c r="A31" s="33">
        <v>2</v>
      </c>
      <c r="B31" s="13" t="s">
        <v>410</v>
      </c>
      <c r="C31" s="80" t="s">
        <v>10</v>
      </c>
      <c r="D31" s="80">
        <v>10</v>
      </c>
      <c r="E31" s="6">
        <v>159</v>
      </c>
      <c r="F31" s="13"/>
      <c r="G31" s="81">
        <f t="shared" ref="G31:G50" si="0">E31*F31</f>
        <v>0</v>
      </c>
      <c r="I31" s="8"/>
    </row>
    <row r="32" spans="1:9" s="10" customFormat="1">
      <c r="A32" s="33">
        <v>3</v>
      </c>
      <c r="B32" s="13" t="s">
        <v>411</v>
      </c>
      <c r="C32" s="80" t="s">
        <v>10</v>
      </c>
      <c r="D32" s="80">
        <v>10</v>
      </c>
      <c r="E32" s="6">
        <v>127</v>
      </c>
      <c r="F32" s="13"/>
      <c r="G32" s="81">
        <f t="shared" si="0"/>
        <v>0</v>
      </c>
      <c r="I32" s="8"/>
    </row>
    <row r="33" spans="1:9" s="10" customFormat="1">
      <c r="A33" s="33">
        <v>4</v>
      </c>
      <c r="B33" s="13" t="s">
        <v>412</v>
      </c>
      <c r="C33" s="80" t="s">
        <v>10</v>
      </c>
      <c r="D33" s="80">
        <v>5</v>
      </c>
      <c r="E33" s="6">
        <v>51</v>
      </c>
      <c r="F33" s="13"/>
      <c r="G33" s="81">
        <f t="shared" si="0"/>
        <v>0</v>
      </c>
      <c r="I33" s="8"/>
    </row>
    <row r="34" spans="1:9" s="10" customFormat="1">
      <c r="A34" s="33">
        <v>5</v>
      </c>
      <c r="B34" s="13" t="s">
        <v>413</v>
      </c>
      <c r="C34" s="80" t="s">
        <v>10</v>
      </c>
      <c r="D34" s="80">
        <v>5</v>
      </c>
      <c r="E34" s="6">
        <v>34</v>
      </c>
      <c r="F34" s="13"/>
      <c r="G34" s="81">
        <f t="shared" si="0"/>
        <v>0</v>
      </c>
      <c r="I34" s="8"/>
    </row>
    <row r="35" spans="1:9" s="10" customFormat="1">
      <c r="A35" s="33">
        <v>6</v>
      </c>
      <c r="B35" s="13" t="s">
        <v>414</v>
      </c>
      <c r="C35" s="80" t="s">
        <v>10</v>
      </c>
      <c r="D35" s="80">
        <v>2</v>
      </c>
      <c r="E35" s="6">
        <v>24</v>
      </c>
      <c r="F35" s="13"/>
      <c r="G35" s="81">
        <f t="shared" si="0"/>
        <v>0</v>
      </c>
      <c r="I35" s="8"/>
    </row>
    <row r="36" spans="1:9" s="10" customFormat="1">
      <c r="A36" s="33">
        <v>7</v>
      </c>
      <c r="B36" s="13" t="s">
        <v>415</v>
      </c>
      <c r="C36" s="80" t="s">
        <v>10</v>
      </c>
      <c r="D36" s="80">
        <v>1</v>
      </c>
      <c r="E36" s="6">
        <v>1</v>
      </c>
      <c r="F36" s="13"/>
      <c r="G36" s="81">
        <f t="shared" si="0"/>
        <v>0</v>
      </c>
      <c r="I36" s="8"/>
    </row>
    <row r="37" spans="1:9" s="10" customFormat="1">
      <c r="A37" s="33">
        <v>8</v>
      </c>
      <c r="B37" s="13" t="s">
        <v>416</v>
      </c>
      <c r="C37" s="80" t="s">
        <v>10</v>
      </c>
      <c r="D37" s="80">
        <v>1</v>
      </c>
      <c r="E37" s="6">
        <v>1</v>
      </c>
      <c r="F37" s="13"/>
      <c r="G37" s="81">
        <f t="shared" si="0"/>
        <v>0</v>
      </c>
      <c r="I37" s="8"/>
    </row>
    <row r="38" spans="1:9" s="10" customFormat="1">
      <c r="A38" s="33">
        <f>A37+1</f>
        <v>9</v>
      </c>
      <c r="B38" s="13" t="s">
        <v>417</v>
      </c>
      <c r="C38" s="80" t="s">
        <v>10</v>
      </c>
      <c r="D38" s="80">
        <v>5</v>
      </c>
      <c r="E38" s="6">
        <v>28</v>
      </c>
      <c r="F38" s="13"/>
      <c r="G38" s="81">
        <f t="shared" si="0"/>
        <v>0</v>
      </c>
      <c r="I38" s="8"/>
    </row>
    <row r="39" spans="1:9" s="10" customFormat="1">
      <c r="A39" s="33">
        <f t="shared" ref="A39:A50" si="1">A38+1</f>
        <v>10</v>
      </c>
      <c r="B39" s="13" t="s">
        <v>418</v>
      </c>
      <c r="C39" s="80" t="s">
        <v>10</v>
      </c>
      <c r="D39" s="80">
        <v>2</v>
      </c>
      <c r="E39" s="6">
        <v>12</v>
      </c>
      <c r="F39" s="13"/>
      <c r="G39" s="81">
        <f t="shared" si="0"/>
        <v>0</v>
      </c>
      <c r="I39" s="8"/>
    </row>
    <row r="40" spans="1:9" s="10" customFormat="1">
      <c r="A40" s="33">
        <f t="shared" si="1"/>
        <v>11</v>
      </c>
      <c r="B40" s="13" t="s">
        <v>419</v>
      </c>
      <c r="C40" s="80" t="s">
        <v>10</v>
      </c>
      <c r="D40" s="80">
        <v>2</v>
      </c>
      <c r="E40" s="6">
        <v>4</v>
      </c>
      <c r="F40" s="13"/>
      <c r="G40" s="81">
        <f t="shared" si="0"/>
        <v>0</v>
      </c>
      <c r="I40" s="8"/>
    </row>
    <row r="41" spans="1:9" s="10" customFormat="1">
      <c r="A41" s="33">
        <f t="shared" si="1"/>
        <v>12</v>
      </c>
      <c r="B41" s="13" t="s">
        <v>420</v>
      </c>
      <c r="C41" s="80" t="s">
        <v>10</v>
      </c>
      <c r="D41" s="80">
        <v>1</v>
      </c>
      <c r="E41" s="6">
        <v>12</v>
      </c>
      <c r="F41" s="13"/>
      <c r="G41" s="81">
        <f t="shared" si="0"/>
        <v>0</v>
      </c>
      <c r="I41" s="8"/>
    </row>
    <row r="42" spans="1:9" s="10" customFormat="1">
      <c r="A42" s="33">
        <f t="shared" si="1"/>
        <v>13</v>
      </c>
      <c r="B42" s="13" t="s">
        <v>421</v>
      </c>
      <c r="C42" s="80" t="s">
        <v>10</v>
      </c>
      <c r="D42" s="80">
        <v>1</v>
      </c>
      <c r="E42" s="6">
        <v>1</v>
      </c>
      <c r="F42" s="13"/>
      <c r="G42" s="81">
        <f t="shared" si="0"/>
        <v>0</v>
      </c>
      <c r="I42" s="8"/>
    </row>
    <row r="43" spans="1:9" s="10" customFormat="1">
      <c r="A43" s="33">
        <f t="shared" si="1"/>
        <v>14</v>
      </c>
      <c r="B43" s="13" t="s">
        <v>422</v>
      </c>
      <c r="C43" s="80" t="s">
        <v>10</v>
      </c>
      <c r="D43" s="80">
        <v>1</v>
      </c>
      <c r="E43" s="6">
        <v>9</v>
      </c>
      <c r="F43" s="13"/>
      <c r="G43" s="81">
        <f t="shared" si="0"/>
        <v>0</v>
      </c>
      <c r="I43" s="8"/>
    </row>
    <row r="44" spans="1:9" s="10" customFormat="1">
      <c r="A44" s="33">
        <f t="shared" si="1"/>
        <v>15</v>
      </c>
      <c r="B44" s="13" t="s">
        <v>423</v>
      </c>
      <c r="C44" s="80" t="s">
        <v>10</v>
      </c>
      <c r="D44" s="80">
        <v>1</v>
      </c>
      <c r="E44" s="6">
        <v>3</v>
      </c>
      <c r="F44" s="13"/>
      <c r="G44" s="81">
        <f t="shared" si="0"/>
        <v>0</v>
      </c>
      <c r="I44" s="8"/>
    </row>
    <row r="45" spans="1:9" s="10" customFormat="1">
      <c r="A45" s="33">
        <f t="shared" si="1"/>
        <v>16</v>
      </c>
      <c r="B45" s="13" t="s">
        <v>424</v>
      </c>
      <c r="C45" s="80" t="s">
        <v>10</v>
      </c>
      <c r="D45" s="80">
        <v>1</v>
      </c>
      <c r="E45" s="6">
        <v>0</v>
      </c>
      <c r="F45" s="13"/>
      <c r="G45" s="81">
        <f t="shared" si="0"/>
        <v>0</v>
      </c>
      <c r="I45" s="8"/>
    </row>
    <row r="46" spans="1:9" s="10" customFormat="1">
      <c r="A46" s="33">
        <f t="shared" si="1"/>
        <v>17</v>
      </c>
      <c r="B46" s="13" t="s">
        <v>425</v>
      </c>
      <c r="C46" s="80" t="s">
        <v>10</v>
      </c>
      <c r="D46" s="80">
        <v>1</v>
      </c>
      <c r="E46" s="6">
        <v>0</v>
      </c>
      <c r="F46" s="13"/>
      <c r="G46" s="81">
        <f t="shared" si="0"/>
        <v>0</v>
      </c>
      <c r="I46" s="8"/>
    </row>
    <row r="47" spans="1:9" s="10" customFormat="1">
      <c r="A47" s="33">
        <f t="shared" si="1"/>
        <v>18</v>
      </c>
      <c r="B47" s="13" t="s">
        <v>426</v>
      </c>
      <c r="C47" s="80" t="s">
        <v>10</v>
      </c>
      <c r="D47" s="80">
        <v>5</v>
      </c>
      <c r="E47" s="6">
        <v>30</v>
      </c>
      <c r="F47" s="13"/>
      <c r="G47" s="81">
        <f t="shared" si="0"/>
        <v>0</v>
      </c>
      <c r="I47" s="8"/>
    </row>
    <row r="48" spans="1:9" s="10" customFormat="1">
      <c r="A48" s="33">
        <f t="shared" si="1"/>
        <v>19</v>
      </c>
      <c r="B48" s="13" t="s">
        <v>427</v>
      </c>
      <c r="C48" s="80" t="s">
        <v>10</v>
      </c>
      <c r="D48" s="80">
        <v>5</v>
      </c>
      <c r="E48" s="6">
        <v>3</v>
      </c>
      <c r="F48" s="13"/>
      <c r="G48" s="81">
        <f t="shared" si="0"/>
        <v>0</v>
      </c>
      <c r="I48" s="8"/>
    </row>
    <row r="49" spans="1:9" s="10" customFormat="1">
      <c r="A49" s="33">
        <f t="shared" si="1"/>
        <v>20</v>
      </c>
      <c r="B49" s="13" t="s">
        <v>427</v>
      </c>
      <c r="C49" s="80" t="s">
        <v>10</v>
      </c>
      <c r="D49" s="80">
        <v>1</v>
      </c>
      <c r="E49" s="6">
        <v>6</v>
      </c>
      <c r="F49" s="13"/>
      <c r="G49" s="81">
        <f t="shared" si="0"/>
        <v>0</v>
      </c>
      <c r="I49" s="8"/>
    </row>
    <row r="50" spans="1:9" s="10" customFormat="1" ht="16.5" thickBot="1">
      <c r="A50" s="33">
        <f t="shared" si="1"/>
        <v>21</v>
      </c>
      <c r="B50" s="14" t="s">
        <v>428</v>
      </c>
      <c r="C50" s="85" t="s">
        <v>10</v>
      </c>
      <c r="D50" s="85">
        <v>5</v>
      </c>
      <c r="E50" s="12">
        <v>4</v>
      </c>
      <c r="F50" s="14"/>
      <c r="G50" s="86">
        <f t="shared" si="0"/>
        <v>0</v>
      </c>
      <c r="I50" s="8"/>
    </row>
    <row r="51" spans="1:9" s="10" customFormat="1" ht="16.5" thickBot="1">
      <c r="A51" s="61"/>
      <c r="B51" s="39"/>
      <c r="C51" s="61"/>
      <c r="D51" s="61"/>
      <c r="E51" s="61"/>
      <c r="F51" s="40" t="s">
        <v>31</v>
      </c>
      <c r="G51" s="93">
        <f>SUM(G30:G50)</f>
        <v>0</v>
      </c>
      <c r="I51" s="8"/>
    </row>
    <row r="52" spans="1:9" s="10" customFormat="1">
      <c r="A52" s="56"/>
      <c r="B52" s="56"/>
      <c r="C52" s="56"/>
      <c r="D52" s="56"/>
      <c r="E52" s="56"/>
      <c r="F52" s="56"/>
      <c r="G52" s="61"/>
      <c r="I52" s="8"/>
    </row>
  </sheetData>
  <mergeCells count="3">
    <mergeCell ref="A27:B27"/>
    <mergeCell ref="A28:G28"/>
    <mergeCell ref="B23:G23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85"/>
  <sheetViews>
    <sheetView tabSelected="1" topLeftCell="A63" zoomScaleNormal="100" workbookViewId="0">
      <selection activeCell="O64" sqref="O64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9" ht="18.75">
      <c r="A1" s="42" t="s">
        <v>429</v>
      </c>
    </row>
    <row r="2" spans="1:9">
      <c r="A2" s="43"/>
    </row>
    <row r="3" spans="1:9">
      <c r="A3" s="49" t="s">
        <v>430</v>
      </c>
    </row>
    <row r="4" spans="1:9">
      <c r="A4" s="49"/>
    </row>
    <row r="5" spans="1:9">
      <c r="A5" s="45" t="s">
        <v>651</v>
      </c>
    </row>
    <row r="6" spans="1:9">
      <c r="A6" s="8" t="s">
        <v>0</v>
      </c>
    </row>
    <row r="7" spans="1:9">
      <c r="A7" s="49" t="s">
        <v>630</v>
      </c>
    </row>
    <row r="9" spans="1:9">
      <c r="A9" s="8" t="s">
        <v>11</v>
      </c>
    </row>
    <row r="10" spans="1:9">
      <c r="A10" s="49"/>
    </row>
    <row r="11" spans="1:9">
      <c r="A11" s="46" t="s">
        <v>631</v>
      </c>
    </row>
    <row r="12" spans="1:9">
      <c r="A12" s="46" t="s">
        <v>652</v>
      </c>
    </row>
    <row r="13" spans="1:9">
      <c r="A13" s="46"/>
    </row>
    <row r="14" spans="1:9">
      <c r="A14" s="8" t="s">
        <v>507</v>
      </c>
    </row>
    <row r="16" spans="1:9" s="10" customFormat="1">
      <c r="A16" s="8" t="s">
        <v>1</v>
      </c>
      <c r="B16" s="8"/>
      <c r="C16" s="8"/>
      <c r="D16" s="8"/>
      <c r="E16" s="8"/>
      <c r="F16" s="8"/>
      <c r="G16" s="8"/>
      <c r="I16" s="8"/>
    </row>
    <row r="17" spans="1:9" s="10" customFormat="1">
      <c r="A17" s="43" t="s">
        <v>2</v>
      </c>
      <c r="B17" s="47" t="s">
        <v>2</v>
      </c>
      <c r="C17" s="8"/>
      <c r="D17" s="8"/>
      <c r="E17" s="8"/>
      <c r="F17" s="8"/>
      <c r="G17" s="8"/>
      <c r="I17" s="8"/>
    </row>
    <row r="18" spans="1:9" s="10" customFormat="1">
      <c r="A18" s="43"/>
      <c r="B18" s="47"/>
      <c r="C18" s="8"/>
      <c r="D18" s="8"/>
      <c r="E18" s="8"/>
      <c r="F18" s="8"/>
      <c r="G18" s="8"/>
      <c r="I18" s="8"/>
    </row>
    <row r="19" spans="1:9" s="10" customFormat="1">
      <c r="A19" s="43"/>
      <c r="B19" s="47"/>
      <c r="C19" s="8"/>
      <c r="D19" s="8"/>
      <c r="E19" s="8"/>
      <c r="F19" s="8"/>
      <c r="G19" s="8"/>
      <c r="I19" s="8"/>
    </row>
    <row r="22" spans="1:9" s="10" customFormat="1">
      <c r="A22" s="8" t="s">
        <v>509</v>
      </c>
      <c r="B22" s="8"/>
      <c r="C22" s="8" t="s">
        <v>510</v>
      </c>
      <c r="D22" s="8"/>
      <c r="E22" s="8"/>
      <c r="F22" s="8"/>
      <c r="G22" s="8"/>
      <c r="I22" s="8"/>
    </row>
    <row r="23" spans="1:9" s="10" customFormat="1">
      <c r="A23" s="47" t="s">
        <v>508</v>
      </c>
      <c r="B23" s="118" t="s">
        <v>3</v>
      </c>
      <c r="C23" s="118"/>
      <c r="D23" s="118"/>
      <c r="E23" s="118"/>
      <c r="F23" s="118"/>
      <c r="G23" s="118"/>
      <c r="I23" s="8"/>
    </row>
    <row r="27" spans="1:9" s="10" customFormat="1" ht="15.75" customHeight="1">
      <c r="A27" s="139" t="s">
        <v>525</v>
      </c>
      <c r="B27" s="139"/>
      <c r="C27" s="139"/>
      <c r="D27" s="139"/>
      <c r="E27" s="139"/>
      <c r="F27" s="139"/>
      <c r="G27" s="139"/>
      <c r="I27" s="8"/>
    </row>
    <row r="28" spans="1:9" s="10" customFormat="1" ht="15.75" customHeight="1" thickBot="1">
      <c r="A28" s="123" t="s">
        <v>526</v>
      </c>
      <c r="B28" s="123"/>
      <c r="C28" s="123"/>
      <c r="D28" s="123"/>
      <c r="E28" s="123"/>
      <c r="F28" s="123"/>
      <c r="G28" s="123"/>
      <c r="I28" s="8"/>
    </row>
    <row r="29" spans="1:9" s="10" customFormat="1" ht="110.25">
      <c r="A29" s="34" t="s">
        <v>4</v>
      </c>
      <c r="B29" s="50" t="s">
        <v>27</v>
      </c>
      <c r="C29" s="50" t="s">
        <v>6</v>
      </c>
      <c r="D29" s="50" t="s">
        <v>505</v>
      </c>
      <c r="E29" s="50" t="s">
        <v>7</v>
      </c>
      <c r="F29" s="50" t="s">
        <v>28</v>
      </c>
      <c r="G29" s="51" t="s">
        <v>9</v>
      </c>
      <c r="I29" s="8"/>
    </row>
    <row r="30" spans="1:9" s="10" customFormat="1">
      <c r="A30" s="33">
        <v>1</v>
      </c>
      <c r="B30" s="13" t="s">
        <v>431</v>
      </c>
      <c r="C30" s="80" t="s">
        <v>10</v>
      </c>
      <c r="D30" s="80">
        <v>5</v>
      </c>
      <c r="E30" s="6">
        <v>6</v>
      </c>
      <c r="F30" s="13"/>
      <c r="G30" s="81">
        <f>E30*F30</f>
        <v>0</v>
      </c>
      <c r="I30" s="8"/>
    </row>
    <row r="31" spans="1:9" s="10" customFormat="1">
      <c r="A31" s="33">
        <f>A30+1</f>
        <v>2</v>
      </c>
      <c r="B31" s="13" t="s">
        <v>432</v>
      </c>
      <c r="C31" s="80" t="s">
        <v>10</v>
      </c>
      <c r="D31" s="80">
        <v>6</v>
      </c>
      <c r="E31" s="6">
        <v>41</v>
      </c>
      <c r="F31" s="13"/>
      <c r="G31" s="81">
        <f t="shared" ref="G31:G84" si="0">E31*F31</f>
        <v>0</v>
      </c>
      <c r="I31" s="8"/>
    </row>
    <row r="32" spans="1:9" s="10" customFormat="1">
      <c r="A32" s="33">
        <f t="shared" ref="A32:A84" si="1">A31+1</f>
        <v>3</v>
      </c>
      <c r="B32" s="13" t="s">
        <v>433</v>
      </c>
      <c r="C32" s="80" t="s">
        <v>10</v>
      </c>
      <c r="D32" s="80">
        <v>6</v>
      </c>
      <c r="E32" s="6">
        <v>59</v>
      </c>
      <c r="F32" s="13"/>
      <c r="G32" s="81">
        <f t="shared" si="0"/>
        <v>0</v>
      </c>
      <c r="I32" s="8"/>
    </row>
    <row r="33" spans="1:9" s="10" customFormat="1">
      <c r="A33" s="33">
        <f t="shared" si="1"/>
        <v>4</v>
      </c>
      <c r="B33" s="13" t="s">
        <v>434</v>
      </c>
      <c r="C33" s="80" t="s">
        <v>10</v>
      </c>
      <c r="D33" s="80">
        <v>5</v>
      </c>
      <c r="E33" s="6">
        <v>17</v>
      </c>
      <c r="F33" s="13"/>
      <c r="G33" s="81">
        <f t="shared" si="0"/>
        <v>0</v>
      </c>
      <c r="I33" s="8"/>
    </row>
    <row r="34" spans="1:9" s="10" customFormat="1">
      <c r="A34" s="33">
        <f t="shared" si="1"/>
        <v>5</v>
      </c>
      <c r="B34" s="13" t="s">
        <v>435</v>
      </c>
      <c r="C34" s="80" t="s">
        <v>10</v>
      </c>
      <c r="D34" s="80">
        <v>5</v>
      </c>
      <c r="E34" s="6">
        <v>11</v>
      </c>
      <c r="F34" s="13"/>
      <c r="G34" s="81">
        <f t="shared" si="0"/>
        <v>0</v>
      </c>
      <c r="I34" s="8"/>
    </row>
    <row r="35" spans="1:9" s="10" customFormat="1">
      <c r="A35" s="33">
        <f t="shared" si="1"/>
        <v>6</v>
      </c>
      <c r="B35" s="13" t="s">
        <v>436</v>
      </c>
      <c r="C35" s="80" t="s">
        <v>10</v>
      </c>
      <c r="D35" s="80">
        <v>5</v>
      </c>
      <c r="E35" s="6">
        <v>17</v>
      </c>
      <c r="F35" s="13"/>
      <c r="G35" s="81">
        <f t="shared" si="0"/>
        <v>0</v>
      </c>
      <c r="I35" s="8"/>
    </row>
    <row r="36" spans="1:9" s="10" customFormat="1">
      <c r="A36" s="33">
        <f t="shared" si="1"/>
        <v>7</v>
      </c>
      <c r="B36" s="13" t="s">
        <v>437</v>
      </c>
      <c r="C36" s="80" t="s">
        <v>10</v>
      </c>
      <c r="D36" s="80">
        <v>1</v>
      </c>
      <c r="E36" s="6">
        <v>7</v>
      </c>
      <c r="F36" s="13"/>
      <c r="G36" s="81">
        <f t="shared" si="0"/>
        <v>0</v>
      </c>
      <c r="I36" s="8"/>
    </row>
    <row r="37" spans="1:9" s="10" customFormat="1">
      <c r="A37" s="33">
        <f t="shared" si="1"/>
        <v>8</v>
      </c>
      <c r="B37" s="13" t="s">
        <v>438</v>
      </c>
      <c r="C37" s="80" t="s">
        <v>10</v>
      </c>
      <c r="D37" s="80">
        <v>1</v>
      </c>
      <c r="E37" s="6">
        <v>1</v>
      </c>
      <c r="F37" s="13"/>
      <c r="G37" s="81">
        <f t="shared" si="0"/>
        <v>0</v>
      </c>
      <c r="I37" s="8"/>
    </row>
    <row r="38" spans="1:9" s="10" customFormat="1">
      <c r="A38" s="33">
        <f t="shared" si="1"/>
        <v>9</v>
      </c>
      <c r="B38" s="13" t="s">
        <v>439</v>
      </c>
      <c r="C38" s="80" t="s">
        <v>10</v>
      </c>
      <c r="D38" s="80">
        <v>2</v>
      </c>
      <c r="E38" s="6">
        <v>5</v>
      </c>
      <c r="F38" s="13"/>
      <c r="G38" s="81">
        <f t="shared" si="0"/>
        <v>0</v>
      </c>
      <c r="I38" s="8"/>
    </row>
    <row r="39" spans="1:9" s="10" customFormat="1">
      <c r="A39" s="33">
        <f t="shared" si="1"/>
        <v>10</v>
      </c>
      <c r="B39" s="13" t="s">
        <v>440</v>
      </c>
      <c r="C39" s="80" t="s">
        <v>10</v>
      </c>
      <c r="D39" s="80">
        <v>2</v>
      </c>
      <c r="E39" s="6">
        <v>29</v>
      </c>
      <c r="F39" s="13"/>
      <c r="G39" s="81">
        <f t="shared" si="0"/>
        <v>0</v>
      </c>
      <c r="I39" s="8"/>
    </row>
    <row r="40" spans="1:9" s="10" customFormat="1">
      <c r="A40" s="33">
        <f t="shared" si="1"/>
        <v>11</v>
      </c>
      <c r="B40" s="13" t="s">
        <v>441</v>
      </c>
      <c r="C40" s="80" t="s">
        <v>10</v>
      </c>
      <c r="D40" s="80">
        <v>2</v>
      </c>
      <c r="E40" s="6">
        <v>44</v>
      </c>
      <c r="F40" s="13"/>
      <c r="G40" s="81">
        <f t="shared" si="0"/>
        <v>0</v>
      </c>
      <c r="I40" s="8"/>
    </row>
    <row r="41" spans="1:9" s="10" customFormat="1">
      <c r="A41" s="33">
        <f t="shared" si="1"/>
        <v>12</v>
      </c>
      <c r="B41" s="13" t="s">
        <v>442</v>
      </c>
      <c r="C41" s="80" t="s">
        <v>10</v>
      </c>
      <c r="D41" s="80">
        <v>2</v>
      </c>
      <c r="E41" s="6">
        <v>27</v>
      </c>
      <c r="F41" s="13"/>
      <c r="G41" s="81">
        <f t="shared" si="0"/>
        <v>0</v>
      </c>
      <c r="I41" s="8"/>
    </row>
    <row r="42" spans="1:9" s="10" customFormat="1">
      <c r="A42" s="33">
        <f t="shared" si="1"/>
        <v>13</v>
      </c>
      <c r="B42" s="13" t="s">
        <v>443</v>
      </c>
      <c r="C42" s="80" t="s">
        <v>10</v>
      </c>
      <c r="D42" s="80">
        <v>2</v>
      </c>
      <c r="E42" s="6">
        <v>16</v>
      </c>
      <c r="F42" s="13"/>
      <c r="G42" s="81">
        <f t="shared" si="0"/>
        <v>0</v>
      </c>
      <c r="I42" s="8"/>
    </row>
    <row r="43" spans="1:9" s="10" customFormat="1">
      <c r="A43" s="33">
        <f t="shared" si="1"/>
        <v>14</v>
      </c>
      <c r="B43" s="13" t="s">
        <v>444</v>
      </c>
      <c r="C43" s="80" t="s">
        <v>10</v>
      </c>
      <c r="D43" s="80">
        <v>2</v>
      </c>
      <c r="E43" s="6">
        <v>11</v>
      </c>
      <c r="F43" s="13"/>
      <c r="G43" s="81">
        <f t="shared" si="0"/>
        <v>0</v>
      </c>
      <c r="I43" s="8"/>
    </row>
    <row r="44" spans="1:9" s="10" customFormat="1">
      <c r="A44" s="33">
        <f t="shared" si="1"/>
        <v>15</v>
      </c>
      <c r="B44" s="13" t="s">
        <v>445</v>
      </c>
      <c r="C44" s="80" t="s">
        <v>10</v>
      </c>
      <c r="D44" s="80">
        <v>2</v>
      </c>
      <c r="E44" s="6">
        <v>25</v>
      </c>
      <c r="F44" s="13"/>
      <c r="G44" s="81">
        <f t="shared" si="0"/>
        <v>0</v>
      </c>
      <c r="I44" s="8"/>
    </row>
    <row r="45" spans="1:9" s="10" customFormat="1">
      <c r="A45" s="33">
        <f t="shared" si="1"/>
        <v>16</v>
      </c>
      <c r="B45" s="13" t="s">
        <v>446</v>
      </c>
      <c r="C45" s="80" t="s">
        <v>10</v>
      </c>
      <c r="D45" s="80">
        <v>2</v>
      </c>
      <c r="E45" s="6">
        <v>156</v>
      </c>
      <c r="F45" s="13"/>
      <c r="G45" s="81">
        <f t="shared" si="0"/>
        <v>0</v>
      </c>
      <c r="I45" s="8"/>
    </row>
    <row r="46" spans="1:9" s="10" customFormat="1">
      <c r="A46" s="33">
        <f t="shared" si="1"/>
        <v>17</v>
      </c>
      <c r="B46" s="13" t="s">
        <v>447</v>
      </c>
      <c r="C46" s="80" t="s">
        <v>10</v>
      </c>
      <c r="D46" s="80">
        <v>6</v>
      </c>
      <c r="E46" s="6">
        <v>82</v>
      </c>
      <c r="F46" s="13"/>
      <c r="G46" s="81">
        <f t="shared" si="0"/>
        <v>0</v>
      </c>
      <c r="I46" s="8"/>
    </row>
    <row r="47" spans="1:9" s="10" customFormat="1">
      <c r="A47" s="33">
        <f t="shared" si="1"/>
        <v>18</v>
      </c>
      <c r="B47" s="13" t="s">
        <v>448</v>
      </c>
      <c r="C47" s="80" t="s">
        <v>10</v>
      </c>
      <c r="D47" s="80">
        <v>4</v>
      </c>
      <c r="E47" s="6">
        <v>43</v>
      </c>
      <c r="F47" s="13"/>
      <c r="G47" s="81">
        <f t="shared" si="0"/>
        <v>0</v>
      </c>
      <c r="I47" s="8"/>
    </row>
    <row r="48" spans="1:9" s="10" customFormat="1">
      <c r="A48" s="33">
        <f t="shared" si="1"/>
        <v>19</v>
      </c>
      <c r="B48" s="13" t="s">
        <v>449</v>
      </c>
      <c r="C48" s="80" t="s">
        <v>10</v>
      </c>
      <c r="D48" s="80">
        <v>4</v>
      </c>
      <c r="E48" s="6">
        <v>36</v>
      </c>
      <c r="F48" s="13"/>
      <c r="G48" s="81">
        <f t="shared" si="0"/>
        <v>0</v>
      </c>
      <c r="I48" s="8"/>
    </row>
    <row r="49" spans="1:9" s="10" customFormat="1">
      <c r="A49" s="33">
        <f t="shared" si="1"/>
        <v>20</v>
      </c>
      <c r="B49" s="13" t="s">
        <v>450</v>
      </c>
      <c r="C49" s="80" t="s">
        <v>10</v>
      </c>
      <c r="D49" s="80">
        <v>2</v>
      </c>
      <c r="E49" s="6">
        <v>44</v>
      </c>
      <c r="F49" s="13"/>
      <c r="G49" s="81">
        <f t="shared" si="0"/>
        <v>0</v>
      </c>
      <c r="I49" s="8"/>
    </row>
    <row r="50" spans="1:9" s="10" customFormat="1">
      <c r="A50" s="33">
        <f t="shared" si="1"/>
        <v>21</v>
      </c>
      <c r="B50" s="13" t="s">
        <v>451</v>
      </c>
      <c r="C50" s="80" t="s">
        <v>10</v>
      </c>
      <c r="D50" s="80">
        <v>1</v>
      </c>
      <c r="E50" s="6">
        <v>1</v>
      </c>
      <c r="F50" s="13"/>
      <c r="G50" s="81">
        <f t="shared" si="0"/>
        <v>0</v>
      </c>
      <c r="I50" s="8"/>
    </row>
    <row r="51" spans="1:9" s="10" customFormat="1">
      <c r="A51" s="33">
        <f t="shared" si="1"/>
        <v>22</v>
      </c>
      <c r="B51" s="13" t="s">
        <v>452</v>
      </c>
      <c r="C51" s="80" t="s">
        <v>10</v>
      </c>
      <c r="D51" s="80">
        <v>2</v>
      </c>
      <c r="E51" s="6">
        <v>2</v>
      </c>
      <c r="F51" s="13"/>
      <c r="G51" s="81">
        <f t="shared" si="0"/>
        <v>0</v>
      </c>
      <c r="I51" s="8"/>
    </row>
    <row r="52" spans="1:9" s="10" customFormat="1">
      <c r="A52" s="33">
        <f t="shared" si="1"/>
        <v>23</v>
      </c>
      <c r="B52" s="13" t="s">
        <v>453</v>
      </c>
      <c r="C52" s="80" t="s">
        <v>10</v>
      </c>
      <c r="D52" s="80">
        <v>2</v>
      </c>
      <c r="E52" s="6">
        <v>44</v>
      </c>
      <c r="F52" s="13"/>
      <c r="G52" s="81">
        <f t="shared" si="0"/>
        <v>0</v>
      </c>
      <c r="I52" s="8"/>
    </row>
    <row r="53" spans="1:9" s="10" customFormat="1">
      <c r="A53" s="33">
        <f t="shared" si="1"/>
        <v>24</v>
      </c>
      <c r="B53" s="13" t="s">
        <v>454</v>
      </c>
      <c r="C53" s="80" t="s">
        <v>10</v>
      </c>
      <c r="D53" s="80">
        <v>8</v>
      </c>
      <c r="E53" s="6">
        <v>218</v>
      </c>
      <c r="F53" s="13"/>
      <c r="G53" s="81">
        <f t="shared" si="0"/>
        <v>0</v>
      </c>
      <c r="I53" s="8"/>
    </row>
    <row r="54" spans="1:9" s="10" customFormat="1">
      <c r="A54" s="33">
        <f t="shared" si="1"/>
        <v>25</v>
      </c>
      <c r="B54" s="13" t="s">
        <v>455</v>
      </c>
      <c r="C54" s="80" t="s">
        <v>10</v>
      </c>
      <c r="D54" s="80">
        <v>4</v>
      </c>
      <c r="E54" s="6">
        <v>73</v>
      </c>
      <c r="F54" s="13"/>
      <c r="G54" s="81">
        <f t="shared" si="0"/>
        <v>0</v>
      </c>
      <c r="I54" s="8"/>
    </row>
    <row r="55" spans="1:9" s="10" customFormat="1">
      <c r="A55" s="33">
        <f t="shared" si="1"/>
        <v>26</v>
      </c>
      <c r="B55" s="13" t="s">
        <v>456</v>
      </c>
      <c r="C55" s="80" t="s">
        <v>10</v>
      </c>
      <c r="D55" s="80">
        <v>4</v>
      </c>
      <c r="E55" s="6">
        <v>47</v>
      </c>
      <c r="F55" s="13"/>
      <c r="G55" s="81">
        <f t="shared" si="0"/>
        <v>0</v>
      </c>
      <c r="I55" s="8"/>
    </row>
    <row r="56" spans="1:9" s="10" customFormat="1">
      <c r="A56" s="33">
        <f t="shared" si="1"/>
        <v>27</v>
      </c>
      <c r="B56" s="13" t="s">
        <v>457</v>
      </c>
      <c r="C56" s="80" t="s">
        <v>10</v>
      </c>
      <c r="D56" s="80">
        <v>2</v>
      </c>
      <c r="E56" s="6">
        <v>29</v>
      </c>
      <c r="F56" s="13"/>
      <c r="G56" s="81">
        <f t="shared" si="0"/>
        <v>0</v>
      </c>
      <c r="I56" s="8"/>
    </row>
    <row r="57" spans="1:9" s="10" customFormat="1">
      <c r="A57" s="33">
        <f t="shared" si="1"/>
        <v>28</v>
      </c>
      <c r="B57" s="13" t="s">
        <v>458</v>
      </c>
      <c r="C57" s="80" t="s">
        <v>10</v>
      </c>
      <c r="D57" s="80">
        <v>2</v>
      </c>
      <c r="E57" s="6">
        <v>37</v>
      </c>
      <c r="F57" s="13"/>
      <c r="G57" s="81">
        <f t="shared" si="0"/>
        <v>0</v>
      </c>
      <c r="I57" s="8"/>
    </row>
    <row r="58" spans="1:9" s="10" customFormat="1">
      <c r="A58" s="33">
        <f t="shared" si="1"/>
        <v>29</v>
      </c>
      <c r="B58" s="13" t="s">
        <v>459</v>
      </c>
      <c r="C58" s="80" t="s">
        <v>10</v>
      </c>
      <c r="D58" s="80">
        <v>2</v>
      </c>
      <c r="E58" s="6">
        <v>39</v>
      </c>
      <c r="F58" s="13"/>
      <c r="G58" s="81">
        <f t="shared" si="0"/>
        <v>0</v>
      </c>
      <c r="I58" s="8"/>
    </row>
    <row r="59" spans="1:9" s="10" customFormat="1">
      <c r="A59" s="33">
        <f t="shared" si="1"/>
        <v>30</v>
      </c>
      <c r="B59" s="13" t="s">
        <v>460</v>
      </c>
      <c r="C59" s="80" t="s">
        <v>10</v>
      </c>
      <c r="D59" s="80">
        <v>2</v>
      </c>
      <c r="E59" s="6">
        <v>29</v>
      </c>
      <c r="F59" s="13"/>
      <c r="G59" s="81">
        <f t="shared" si="0"/>
        <v>0</v>
      </c>
      <c r="I59" s="8"/>
    </row>
    <row r="60" spans="1:9" s="10" customFormat="1">
      <c r="A60" s="33">
        <f t="shared" si="1"/>
        <v>31</v>
      </c>
      <c r="B60" s="13" t="s">
        <v>461</v>
      </c>
      <c r="C60" s="80" t="s">
        <v>10</v>
      </c>
      <c r="D60" s="80">
        <v>2</v>
      </c>
      <c r="E60" s="6">
        <v>55</v>
      </c>
      <c r="F60" s="13"/>
      <c r="G60" s="81">
        <f t="shared" si="0"/>
        <v>0</v>
      </c>
      <c r="I60" s="8"/>
    </row>
    <row r="61" spans="1:9" s="10" customFormat="1">
      <c r="A61" s="33">
        <f t="shared" si="1"/>
        <v>32</v>
      </c>
      <c r="B61" s="13" t="s">
        <v>462</v>
      </c>
      <c r="C61" s="80" t="s">
        <v>10</v>
      </c>
      <c r="D61" s="80">
        <v>6</v>
      </c>
      <c r="E61" s="6">
        <v>370</v>
      </c>
      <c r="F61" s="13"/>
      <c r="G61" s="81">
        <f t="shared" si="0"/>
        <v>0</v>
      </c>
      <c r="I61" s="8"/>
    </row>
    <row r="62" spans="1:9" s="10" customFormat="1">
      <c r="A62" s="33">
        <f t="shared" si="1"/>
        <v>33</v>
      </c>
      <c r="B62" s="13" t="s">
        <v>463</v>
      </c>
      <c r="C62" s="80" t="s">
        <v>10</v>
      </c>
      <c r="D62" s="80">
        <v>2</v>
      </c>
      <c r="E62" s="6">
        <v>14</v>
      </c>
      <c r="F62" s="13"/>
      <c r="G62" s="81">
        <f t="shared" si="0"/>
        <v>0</v>
      </c>
      <c r="I62" s="8"/>
    </row>
    <row r="63" spans="1:9" s="10" customFormat="1">
      <c r="A63" s="33">
        <f t="shared" si="1"/>
        <v>34</v>
      </c>
      <c r="B63" s="13" t="s">
        <v>464</v>
      </c>
      <c r="C63" s="80" t="s">
        <v>10</v>
      </c>
      <c r="D63" s="80">
        <v>2</v>
      </c>
      <c r="E63" s="6">
        <v>12</v>
      </c>
      <c r="F63" s="13"/>
      <c r="G63" s="81">
        <f t="shared" si="0"/>
        <v>0</v>
      </c>
      <c r="I63" s="8"/>
    </row>
    <row r="64" spans="1:9" s="10" customFormat="1">
      <c r="A64" s="33">
        <f t="shared" si="1"/>
        <v>35</v>
      </c>
      <c r="B64" s="13" t="s">
        <v>465</v>
      </c>
      <c r="C64" s="80" t="s">
        <v>10</v>
      </c>
      <c r="D64" s="80">
        <v>2</v>
      </c>
      <c r="E64" s="6">
        <v>3</v>
      </c>
      <c r="F64" s="13"/>
      <c r="G64" s="81">
        <f t="shared" si="0"/>
        <v>0</v>
      </c>
      <c r="I64" s="8"/>
    </row>
    <row r="65" spans="1:9" s="10" customFormat="1">
      <c r="A65" s="33">
        <f t="shared" si="1"/>
        <v>36</v>
      </c>
      <c r="B65" s="13" t="s">
        <v>466</v>
      </c>
      <c r="C65" s="80" t="s">
        <v>10</v>
      </c>
      <c r="D65" s="80">
        <v>2</v>
      </c>
      <c r="E65" s="6">
        <v>2</v>
      </c>
      <c r="F65" s="13"/>
      <c r="G65" s="81">
        <f t="shared" si="0"/>
        <v>0</v>
      </c>
      <c r="I65" s="8"/>
    </row>
    <row r="66" spans="1:9" s="10" customFormat="1">
      <c r="A66" s="33">
        <f t="shared" si="1"/>
        <v>37</v>
      </c>
      <c r="B66" s="13" t="s">
        <v>467</v>
      </c>
      <c r="C66" s="80" t="s">
        <v>10</v>
      </c>
      <c r="D66" s="80">
        <v>2</v>
      </c>
      <c r="E66" s="6">
        <v>6</v>
      </c>
      <c r="F66" s="13"/>
      <c r="G66" s="81">
        <f t="shared" si="0"/>
        <v>0</v>
      </c>
      <c r="I66" s="8"/>
    </row>
    <row r="67" spans="1:9" s="10" customFormat="1">
      <c r="A67" s="33">
        <f t="shared" si="1"/>
        <v>38</v>
      </c>
      <c r="B67" s="13" t="s">
        <v>468</v>
      </c>
      <c r="C67" s="80" t="s">
        <v>10</v>
      </c>
      <c r="D67" s="80">
        <v>2</v>
      </c>
      <c r="E67" s="6">
        <v>10</v>
      </c>
      <c r="F67" s="13"/>
      <c r="G67" s="81">
        <f t="shared" si="0"/>
        <v>0</v>
      </c>
      <c r="I67" s="8"/>
    </row>
    <row r="68" spans="1:9" s="10" customFormat="1">
      <c r="A68" s="33">
        <f t="shared" si="1"/>
        <v>39</v>
      </c>
      <c r="B68" s="13" t="s">
        <v>469</v>
      </c>
      <c r="C68" s="80" t="s">
        <v>10</v>
      </c>
      <c r="D68" s="80">
        <v>2</v>
      </c>
      <c r="E68" s="6">
        <v>19</v>
      </c>
      <c r="F68" s="13"/>
      <c r="G68" s="81">
        <f t="shared" si="0"/>
        <v>0</v>
      </c>
      <c r="I68" s="8"/>
    </row>
    <row r="69" spans="1:9" s="10" customFormat="1">
      <c r="A69" s="33">
        <f t="shared" si="1"/>
        <v>40</v>
      </c>
      <c r="B69" s="13" t="s">
        <v>470</v>
      </c>
      <c r="C69" s="80" t="s">
        <v>10</v>
      </c>
      <c r="D69" s="80">
        <v>2</v>
      </c>
      <c r="E69" s="6">
        <v>4</v>
      </c>
      <c r="F69" s="13"/>
      <c r="G69" s="81">
        <f t="shared" si="0"/>
        <v>0</v>
      </c>
      <c r="I69" s="8"/>
    </row>
    <row r="70" spans="1:9" s="10" customFormat="1">
      <c r="A70" s="33">
        <f t="shared" si="1"/>
        <v>41</v>
      </c>
      <c r="B70" s="13" t="s">
        <v>471</v>
      </c>
      <c r="C70" s="80" t="s">
        <v>10</v>
      </c>
      <c r="D70" s="80">
        <v>2</v>
      </c>
      <c r="E70" s="6">
        <v>12</v>
      </c>
      <c r="F70" s="13"/>
      <c r="G70" s="81">
        <f t="shared" si="0"/>
        <v>0</v>
      </c>
      <c r="I70" s="8"/>
    </row>
    <row r="71" spans="1:9" s="10" customFormat="1">
      <c r="A71" s="33">
        <f t="shared" si="1"/>
        <v>42</v>
      </c>
      <c r="B71" s="13" t="s">
        <v>472</v>
      </c>
      <c r="C71" s="80" t="s">
        <v>10</v>
      </c>
      <c r="D71" s="80">
        <v>2</v>
      </c>
      <c r="E71" s="6">
        <v>5</v>
      </c>
      <c r="F71" s="13"/>
      <c r="G71" s="81">
        <f t="shared" si="0"/>
        <v>0</v>
      </c>
      <c r="I71" s="8"/>
    </row>
    <row r="72" spans="1:9" s="10" customFormat="1">
      <c r="A72" s="33">
        <f t="shared" si="1"/>
        <v>43</v>
      </c>
      <c r="B72" s="13" t="s">
        <v>473</v>
      </c>
      <c r="C72" s="80" t="s">
        <v>10</v>
      </c>
      <c r="D72" s="80">
        <v>2</v>
      </c>
      <c r="E72" s="6">
        <v>13</v>
      </c>
      <c r="F72" s="13"/>
      <c r="G72" s="81">
        <f t="shared" si="0"/>
        <v>0</v>
      </c>
      <c r="I72" s="8"/>
    </row>
    <row r="73" spans="1:9" s="10" customFormat="1">
      <c r="A73" s="33">
        <f t="shared" si="1"/>
        <v>44</v>
      </c>
      <c r="B73" s="13" t="s">
        <v>474</v>
      </c>
      <c r="C73" s="80" t="s">
        <v>10</v>
      </c>
      <c r="D73" s="80">
        <v>2</v>
      </c>
      <c r="E73" s="6">
        <v>102</v>
      </c>
      <c r="F73" s="13"/>
      <c r="G73" s="81">
        <f t="shared" si="0"/>
        <v>0</v>
      </c>
      <c r="I73" s="8"/>
    </row>
    <row r="74" spans="1:9" s="10" customFormat="1">
      <c r="A74" s="33">
        <f t="shared" si="1"/>
        <v>45</v>
      </c>
      <c r="B74" s="13" t="s">
        <v>475</v>
      </c>
      <c r="C74" s="80" t="s">
        <v>10</v>
      </c>
      <c r="D74" s="80">
        <v>2</v>
      </c>
      <c r="E74" s="6">
        <v>52</v>
      </c>
      <c r="F74" s="13"/>
      <c r="G74" s="81">
        <f t="shared" si="0"/>
        <v>0</v>
      </c>
      <c r="I74" s="8"/>
    </row>
    <row r="75" spans="1:9" s="10" customFormat="1">
      <c r="A75" s="33">
        <f t="shared" si="1"/>
        <v>46</v>
      </c>
      <c r="B75" s="13" t="s">
        <v>476</v>
      </c>
      <c r="C75" s="80" t="s">
        <v>10</v>
      </c>
      <c r="D75" s="80">
        <v>2</v>
      </c>
      <c r="E75" s="6">
        <v>12</v>
      </c>
      <c r="F75" s="13"/>
      <c r="G75" s="81">
        <f t="shared" si="0"/>
        <v>0</v>
      </c>
      <c r="I75" s="8"/>
    </row>
    <row r="76" spans="1:9" s="10" customFormat="1">
      <c r="A76" s="33">
        <f t="shared" si="1"/>
        <v>47</v>
      </c>
      <c r="B76" s="13" t="s">
        <v>477</v>
      </c>
      <c r="C76" s="80" t="s">
        <v>10</v>
      </c>
      <c r="D76" s="80">
        <v>2</v>
      </c>
      <c r="E76" s="6">
        <v>18</v>
      </c>
      <c r="F76" s="13"/>
      <c r="G76" s="81">
        <f t="shared" si="0"/>
        <v>0</v>
      </c>
      <c r="I76" s="8"/>
    </row>
    <row r="77" spans="1:9" s="10" customFormat="1">
      <c r="A77" s="33">
        <f t="shared" si="1"/>
        <v>48</v>
      </c>
      <c r="B77" s="13" t="s">
        <v>478</v>
      </c>
      <c r="C77" s="80" t="s">
        <v>10</v>
      </c>
      <c r="D77" s="80">
        <v>2</v>
      </c>
      <c r="E77" s="6">
        <v>4</v>
      </c>
      <c r="F77" s="13"/>
      <c r="G77" s="81">
        <f t="shared" si="0"/>
        <v>0</v>
      </c>
      <c r="I77" s="8"/>
    </row>
    <row r="78" spans="1:9" s="10" customFormat="1">
      <c r="A78" s="33">
        <f t="shared" si="1"/>
        <v>49</v>
      </c>
      <c r="B78" s="13" t="s">
        <v>479</v>
      </c>
      <c r="C78" s="80" t="s">
        <v>10</v>
      </c>
      <c r="D78" s="80">
        <v>2</v>
      </c>
      <c r="E78" s="6">
        <v>4</v>
      </c>
      <c r="F78" s="13"/>
      <c r="G78" s="81">
        <f t="shared" si="0"/>
        <v>0</v>
      </c>
      <c r="I78" s="8"/>
    </row>
    <row r="79" spans="1:9" s="10" customFormat="1">
      <c r="A79" s="33">
        <f t="shared" si="1"/>
        <v>50</v>
      </c>
      <c r="B79" s="13" t="s">
        <v>480</v>
      </c>
      <c r="C79" s="80" t="s">
        <v>10</v>
      </c>
      <c r="D79" s="80">
        <v>2</v>
      </c>
      <c r="E79" s="6">
        <v>46</v>
      </c>
      <c r="F79" s="13"/>
      <c r="G79" s="81">
        <f t="shared" si="0"/>
        <v>0</v>
      </c>
      <c r="I79" s="8"/>
    </row>
    <row r="80" spans="1:9" s="10" customFormat="1">
      <c r="A80" s="33">
        <f t="shared" si="1"/>
        <v>51</v>
      </c>
      <c r="B80" s="13" t="s">
        <v>481</v>
      </c>
      <c r="C80" s="80" t="s">
        <v>10</v>
      </c>
      <c r="D80" s="80">
        <v>2</v>
      </c>
      <c r="E80" s="6">
        <v>31</v>
      </c>
      <c r="F80" s="13"/>
      <c r="G80" s="81">
        <f t="shared" si="0"/>
        <v>0</v>
      </c>
      <c r="I80" s="8"/>
    </row>
    <row r="81" spans="1:9" s="10" customFormat="1">
      <c r="A81" s="33">
        <f t="shared" si="1"/>
        <v>52</v>
      </c>
      <c r="B81" s="13" t="s">
        <v>482</v>
      </c>
      <c r="C81" s="80" t="s">
        <v>10</v>
      </c>
      <c r="D81" s="80">
        <v>2</v>
      </c>
      <c r="E81" s="6">
        <v>9</v>
      </c>
      <c r="F81" s="13"/>
      <c r="G81" s="81">
        <f t="shared" si="0"/>
        <v>0</v>
      </c>
      <c r="I81" s="8"/>
    </row>
    <row r="82" spans="1:9" s="10" customFormat="1">
      <c r="A82" s="33">
        <f t="shared" si="1"/>
        <v>53</v>
      </c>
      <c r="B82" s="13" t="s">
        <v>483</v>
      </c>
      <c r="C82" s="80" t="s">
        <v>10</v>
      </c>
      <c r="D82" s="80">
        <v>2</v>
      </c>
      <c r="E82" s="6">
        <v>13</v>
      </c>
      <c r="F82" s="13"/>
      <c r="G82" s="81">
        <f t="shared" si="0"/>
        <v>0</v>
      </c>
      <c r="I82" s="8"/>
    </row>
    <row r="83" spans="1:9" s="10" customFormat="1">
      <c r="A83" s="33">
        <f t="shared" si="1"/>
        <v>54</v>
      </c>
      <c r="B83" s="13" t="s">
        <v>484</v>
      </c>
      <c r="C83" s="80" t="s">
        <v>10</v>
      </c>
      <c r="D83" s="80">
        <v>2</v>
      </c>
      <c r="E83" s="6">
        <v>9</v>
      </c>
      <c r="F83" s="13"/>
      <c r="G83" s="81">
        <f t="shared" si="0"/>
        <v>0</v>
      </c>
      <c r="I83" s="8"/>
    </row>
    <row r="84" spans="1:9" s="10" customFormat="1">
      <c r="A84" s="33">
        <f t="shared" si="1"/>
        <v>55</v>
      </c>
      <c r="B84" s="13" t="s">
        <v>485</v>
      </c>
      <c r="C84" s="80" t="s">
        <v>10</v>
      </c>
      <c r="D84" s="80">
        <v>1</v>
      </c>
      <c r="E84" s="6">
        <v>1</v>
      </c>
      <c r="F84" s="13"/>
      <c r="G84" s="81">
        <f t="shared" si="0"/>
        <v>0</v>
      </c>
      <c r="I84" s="8"/>
    </row>
    <row r="85" spans="1:9" s="10" customFormat="1" ht="16.5" thickBot="1">
      <c r="A85" s="61"/>
      <c r="B85" s="39"/>
      <c r="C85" s="61"/>
      <c r="D85" s="61"/>
      <c r="E85" s="61"/>
      <c r="F85" s="40" t="s">
        <v>31</v>
      </c>
      <c r="G85" s="93">
        <f>SUM(G30:G84)</f>
        <v>0</v>
      </c>
      <c r="I85" s="8"/>
    </row>
  </sheetData>
  <mergeCells count="3">
    <mergeCell ref="B23:G23"/>
    <mergeCell ref="A27:G27"/>
    <mergeCell ref="A28:G28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0"/>
  <sheetViews>
    <sheetView topLeftCell="A19" zoomScaleNormal="100" workbookViewId="0">
      <selection activeCell="E28" sqref="E28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1" ht="18.75">
      <c r="A1" s="42" t="s">
        <v>486</v>
      </c>
    </row>
    <row r="2" spans="1:1">
      <c r="A2" s="43"/>
    </row>
    <row r="3" spans="1:1">
      <c r="A3" s="44" t="s">
        <v>487</v>
      </c>
    </row>
    <row r="4" spans="1:1">
      <c r="A4" s="44"/>
    </row>
    <row r="5" spans="1:1">
      <c r="A5" s="45" t="s">
        <v>653</v>
      </c>
    </row>
    <row r="6" spans="1:1">
      <c r="A6" s="8" t="s">
        <v>0</v>
      </c>
    </row>
    <row r="7" spans="1:1">
      <c r="A7" s="44" t="s">
        <v>630</v>
      </c>
    </row>
    <row r="9" spans="1:1">
      <c r="A9" s="8" t="s">
        <v>11</v>
      </c>
    </row>
    <row r="10" spans="1:1">
      <c r="A10" s="44"/>
    </row>
    <row r="11" spans="1:1">
      <c r="A11" s="46" t="s">
        <v>631</v>
      </c>
    </row>
    <row r="12" spans="1:1">
      <c r="A12" s="46" t="s">
        <v>654</v>
      </c>
    </row>
    <row r="13" spans="1:1">
      <c r="A13" s="46"/>
    </row>
    <row r="14" spans="1:1">
      <c r="A14" s="8" t="s">
        <v>507</v>
      </c>
    </row>
    <row r="16" spans="1:1">
      <c r="A16" s="8" t="s">
        <v>1</v>
      </c>
    </row>
    <row r="17" spans="1:7">
      <c r="A17" s="43" t="s">
        <v>2</v>
      </c>
      <c r="B17" s="47" t="s">
        <v>2</v>
      </c>
    </row>
    <row r="18" spans="1:7">
      <c r="A18" s="43"/>
      <c r="B18" s="47"/>
    </row>
    <row r="19" spans="1:7">
      <c r="A19" s="43"/>
      <c r="B19" s="47"/>
    </row>
    <row r="22" spans="1:7">
      <c r="A22" s="8" t="s">
        <v>509</v>
      </c>
      <c r="C22" s="8" t="s">
        <v>510</v>
      </c>
    </row>
    <row r="23" spans="1:7">
      <c r="A23" s="47" t="s">
        <v>508</v>
      </c>
      <c r="B23" s="118" t="s">
        <v>3</v>
      </c>
      <c r="C23" s="118"/>
      <c r="D23" s="118"/>
      <c r="E23" s="118"/>
      <c r="F23" s="118"/>
      <c r="G23" s="118"/>
    </row>
    <row r="25" spans="1:7" ht="15.75" customHeight="1">
      <c r="A25" s="139" t="s">
        <v>527</v>
      </c>
      <c r="B25" s="139"/>
      <c r="C25" s="139"/>
      <c r="D25" s="139"/>
      <c r="E25" s="139"/>
      <c r="F25" s="139"/>
      <c r="G25" s="139"/>
    </row>
    <row r="26" spans="1:7" ht="15.75" customHeight="1" thickBot="1">
      <c r="A26" s="123" t="s">
        <v>528</v>
      </c>
      <c r="B26" s="123"/>
      <c r="C26" s="123"/>
      <c r="D26" s="123"/>
      <c r="E26" s="123"/>
      <c r="F26" s="123"/>
      <c r="G26" s="123"/>
    </row>
    <row r="27" spans="1:7" ht="110.25">
      <c r="A27" s="34" t="s">
        <v>4</v>
      </c>
      <c r="B27" s="35" t="s">
        <v>27</v>
      </c>
      <c r="C27" s="35" t="s">
        <v>6</v>
      </c>
      <c r="D27" s="35" t="s">
        <v>505</v>
      </c>
      <c r="E27" s="35" t="s">
        <v>7</v>
      </c>
      <c r="F27" s="35" t="s">
        <v>28</v>
      </c>
      <c r="G27" s="36" t="s">
        <v>9</v>
      </c>
    </row>
    <row r="28" spans="1:7">
      <c r="A28" s="33">
        <v>1</v>
      </c>
      <c r="B28" s="13" t="s">
        <v>488</v>
      </c>
      <c r="C28" s="102" t="s">
        <v>10</v>
      </c>
      <c r="D28" s="102">
        <v>4</v>
      </c>
      <c r="E28" s="6">
        <v>170</v>
      </c>
      <c r="F28" s="13"/>
      <c r="G28" s="104">
        <f>E28*F28</f>
        <v>0</v>
      </c>
    </row>
    <row r="29" spans="1:7">
      <c r="A29" s="33">
        <v>2</v>
      </c>
      <c r="B29" s="13" t="s">
        <v>489</v>
      </c>
      <c r="C29" s="102" t="s">
        <v>10</v>
      </c>
      <c r="D29" s="102">
        <v>2</v>
      </c>
      <c r="E29" s="6">
        <v>7</v>
      </c>
      <c r="F29" s="13"/>
      <c r="G29" s="104">
        <f t="shared" ref="G29:G43" si="0">E29*F29</f>
        <v>0</v>
      </c>
    </row>
    <row r="30" spans="1:7">
      <c r="A30" s="33">
        <v>3</v>
      </c>
      <c r="B30" s="13" t="s">
        <v>490</v>
      </c>
      <c r="C30" s="102" t="s">
        <v>10</v>
      </c>
      <c r="D30" s="102">
        <v>2</v>
      </c>
      <c r="E30" s="6">
        <v>6</v>
      </c>
      <c r="F30" s="13"/>
      <c r="G30" s="104">
        <f t="shared" si="0"/>
        <v>0</v>
      </c>
    </row>
    <row r="31" spans="1:7" ht="31.5">
      <c r="A31" s="33">
        <v>4</v>
      </c>
      <c r="B31" s="13" t="s">
        <v>491</v>
      </c>
      <c r="C31" s="102" t="s">
        <v>10</v>
      </c>
      <c r="D31" s="102">
        <v>2</v>
      </c>
      <c r="E31" s="6">
        <v>1</v>
      </c>
      <c r="F31" s="13"/>
      <c r="G31" s="104">
        <f t="shared" si="0"/>
        <v>0</v>
      </c>
    </row>
    <row r="32" spans="1:7" ht="31.5">
      <c r="A32" s="33">
        <v>5</v>
      </c>
      <c r="B32" s="13" t="s">
        <v>492</v>
      </c>
      <c r="C32" s="102" t="s">
        <v>10</v>
      </c>
      <c r="D32" s="102">
        <v>2</v>
      </c>
      <c r="E32" s="6">
        <v>1</v>
      </c>
      <c r="F32" s="13"/>
      <c r="G32" s="104">
        <f t="shared" si="0"/>
        <v>0</v>
      </c>
    </row>
    <row r="33" spans="1:7">
      <c r="A33" s="33">
        <v>6</v>
      </c>
      <c r="B33" s="13" t="s">
        <v>493</v>
      </c>
      <c r="C33" s="102" t="s">
        <v>10</v>
      </c>
      <c r="D33" s="102">
        <v>2</v>
      </c>
      <c r="E33" s="6">
        <v>1</v>
      </c>
      <c r="F33" s="13"/>
      <c r="G33" s="104">
        <f t="shared" si="0"/>
        <v>0</v>
      </c>
    </row>
    <row r="34" spans="1:7">
      <c r="A34" s="33">
        <v>7</v>
      </c>
      <c r="B34" s="13" t="s">
        <v>494</v>
      </c>
      <c r="C34" s="102" t="s">
        <v>10</v>
      </c>
      <c r="D34" s="102">
        <v>1</v>
      </c>
      <c r="E34" s="6">
        <v>1</v>
      </c>
      <c r="F34" s="13"/>
      <c r="G34" s="104">
        <f t="shared" si="0"/>
        <v>0</v>
      </c>
    </row>
    <row r="35" spans="1:7">
      <c r="A35" s="33">
        <v>8</v>
      </c>
      <c r="B35" s="13" t="s">
        <v>495</v>
      </c>
      <c r="C35" s="102" t="s">
        <v>10</v>
      </c>
      <c r="D35" s="102">
        <v>1</v>
      </c>
      <c r="E35" s="6">
        <v>1</v>
      </c>
      <c r="F35" s="13"/>
      <c r="G35" s="104">
        <f t="shared" si="0"/>
        <v>0</v>
      </c>
    </row>
    <row r="36" spans="1:7">
      <c r="A36" s="33">
        <v>9</v>
      </c>
      <c r="B36" s="13" t="s">
        <v>496</v>
      </c>
      <c r="C36" s="102" t="s">
        <v>10</v>
      </c>
      <c r="D36" s="102">
        <v>1</v>
      </c>
      <c r="E36" s="6">
        <v>1</v>
      </c>
      <c r="F36" s="13"/>
      <c r="G36" s="104">
        <f t="shared" si="0"/>
        <v>0</v>
      </c>
    </row>
    <row r="37" spans="1:7">
      <c r="A37" s="33">
        <v>10</v>
      </c>
      <c r="B37" s="13" t="s">
        <v>497</v>
      </c>
      <c r="C37" s="102" t="s">
        <v>10</v>
      </c>
      <c r="D37" s="102">
        <v>1</v>
      </c>
      <c r="E37" s="6">
        <v>1</v>
      </c>
      <c r="F37" s="13"/>
      <c r="G37" s="104">
        <f t="shared" si="0"/>
        <v>0</v>
      </c>
    </row>
    <row r="38" spans="1:7">
      <c r="A38" s="33">
        <v>11</v>
      </c>
      <c r="B38" s="13" t="s">
        <v>498</v>
      </c>
      <c r="C38" s="102" t="s">
        <v>10</v>
      </c>
      <c r="D38" s="102">
        <v>2</v>
      </c>
      <c r="E38" s="6">
        <v>2</v>
      </c>
      <c r="F38" s="13"/>
      <c r="G38" s="104">
        <f t="shared" si="0"/>
        <v>0</v>
      </c>
    </row>
    <row r="39" spans="1:7">
      <c r="A39" s="33">
        <v>12</v>
      </c>
      <c r="B39" s="13" t="s">
        <v>499</v>
      </c>
      <c r="C39" s="102" t="s">
        <v>10</v>
      </c>
      <c r="D39" s="102">
        <v>2</v>
      </c>
      <c r="E39" s="6">
        <v>1</v>
      </c>
      <c r="F39" s="13"/>
      <c r="G39" s="104">
        <f t="shared" si="0"/>
        <v>0</v>
      </c>
    </row>
    <row r="40" spans="1:7">
      <c r="A40" s="33">
        <v>13</v>
      </c>
      <c r="B40" s="13" t="s">
        <v>500</v>
      </c>
      <c r="C40" s="102" t="s">
        <v>10</v>
      </c>
      <c r="D40" s="102">
        <v>1</v>
      </c>
      <c r="E40" s="6">
        <v>2</v>
      </c>
      <c r="F40" s="13"/>
      <c r="G40" s="104">
        <f t="shared" si="0"/>
        <v>0</v>
      </c>
    </row>
    <row r="41" spans="1:7">
      <c r="A41" s="33">
        <v>14</v>
      </c>
      <c r="B41" s="13" t="s">
        <v>501</v>
      </c>
      <c r="C41" s="102" t="s">
        <v>10</v>
      </c>
      <c r="D41" s="102">
        <v>1</v>
      </c>
      <c r="E41" s="6">
        <v>2</v>
      </c>
      <c r="F41" s="13"/>
      <c r="G41" s="104">
        <f t="shared" si="0"/>
        <v>0</v>
      </c>
    </row>
    <row r="42" spans="1:7">
      <c r="A42" s="33">
        <v>15</v>
      </c>
      <c r="B42" s="13" t="s">
        <v>502</v>
      </c>
      <c r="C42" s="102" t="s">
        <v>10</v>
      </c>
      <c r="D42" s="102">
        <v>1</v>
      </c>
      <c r="E42" s="6">
        <v>1</v>
      </c>
      <c r="F42" s="13"/>
      <c r="G42" s="104">
        <f t="shared" si="0"/>
        <v>0</v>
      </c>
    </row>
    <row r="43" spans="1:7">
      <c r="A43" s="33">
        <v>16</v>
      </c>
      <c r="B43" s="13" t="s">
        <v>503</v>
      </c>
      <c r="C43" s="102" t="s">
        <v>10</v>
      </c>
      <c r="D43" s="102">
        <v>1</v>
      </c>
      <c r="E43" s="6">
        <v>1</v>
      </c>
      <c r="F43" s="13"/>
      <c r="G43" s="104">
        <f t="shared" si="0"/>
        <v>0</v>
      </c>
    </row>
    <row r="44" spans="1:7">
      <c r="A44" s="106">
        <v>17</v>
      </c>
      <c r="B44" s="66" t="s">
        <v>504</v>
      </c>
      <c r="C44" s="102" t="s">
        <v>10</v>
      </c>
      <c r="D44" s="102">
        <v>1</v>
      </c>
      <c r="E44" s="6">
        <v>1</v>
      </c>
      <c r="F44" s="13"/>
      <c r="G44" s="104">
        <f t="shared" ref="G44:G46" si="1">E44*F44</f>
        <v>0</v>
      </c>
    </row>
    <row r="45" spans="1:7">
      <c r="A45" s="106">
        <v>18</v>
      </c>
      <c r="B45" s="66" t="s">
        <v>680</v>
      </c>
      <c r="C45" s="100" t="s">
        <v>10</v>
      </c>
      <c r="D45" s="100">
        <v>1</v>
      </c>
      <c r="E45" s="101">
        <v>0</v>
      </c>
      <c r="F45" s="66"/>
      <c r="G45" s="109">
        <f t="shared" si="1"/>
        <v>0</v>
      </c>
    </row>
    <row r="46" spans="1:7" ht="16.5" thickBot="1">
      <c r="A46" s="37">
        <v>19</v>
      </c>
      <c r="B46" s="14" t="s">
        <v>681</v>
      </c>
      <c r="C46" s="103" t="s">
        <v>10</v>
      </c>
      <c r="D46" s="103">
        <v>1</v>
      </c>
      <c r="E46" s="12">
        <v>0</v>
      </c>
      <c r="F46" s="14"/>
      <c r="G46" s="105">
        <f t="shared" si="1"/>
        <v>0</v>
      </c>
    </row>
    <row r="47" spans="1:7" ht="16.5" thickBot="1">
      <c r="A47" s="38"/>
      <c r="B47" s="39"/>
      <c r="C47" s="38"/>
      <c r="D47" s="38"/>
      <c r="E47" s="38"/>
      <c r="F47" s="40" t="s">
        <v>31</v>
      </c>
      <c r="G47" s="41">
        <f>SUM(G28:G46)</f>
        <v>0</v>
      </c>
    </row>
    <row r="49" spans="1:1">
      <c r="A49" s="44"/>
    </row>
    <row r="50" spans="1:1">
      <c r="A50" s="44"/>
    </row>
  </sheetData>
  <mergeCells count="3">
    <mergeCell ref="A26:G26"/>
    <mergeCell ref="B23:G23"/>
    <mergeCell ref="A25:G25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59"/>
  <sheetViews>
    <sheetView topLeftCell="A31" zoomScaleNormal="100" workbookViewId="0">
      <selection activeCell="E47" sqref="E47"/>
    </sheetView>
  </sheetViews>
  <sheetFormatPr defaultRowHeight="15.75"/>
  <cols>
    <col min="1" max="1" width="5.375" style="8" customWidth="1"/>
    <col min="2" max="2" width="39.12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3" spans="1:9" s="10" customFormat="1" ht="18.75">
      <c r="A3" s="42" t="s">
        <v>541</v>
      </c>
      <c r="B3" s="8"/>
      <c r="C3" s="8"/>
      <c r="D3" s="8"/>
      <c r="E3" s="8"/>
      <c r="F3" s="8"/>
      <c r="G3" s="8"/>
      <c r="I3" s="8"/>
    </row>
    <row r="4" spans="1:9" s="10" customFormat="1">
      <c r="A4" s="43"/>
      <c r="B4" s="8"/>
      <c r="C4" s="8"/>
      <c r="D4" s="8"/>
      <c r="E4" s="8"/>
      <c r="F4" s="8"/>
      <c r="G4" s="8"/>
      <c r="I4" s="8"/>
    </row>
    <row r="5" spans="1:9" s="10" customFormat="1" ht="51" customHeight="1">
      <c r="A5" s="122" t="s">
        <v>633</v>
      </c>
      <c r="B5" s="122"/>
      <c r="C5" s="122"/>
      <c r="D5" s="122"/>
      <c r="E5" s="122"/>
      <c r="F5" s="122"/>
      <c r="G5" s="122"/>
      <c r="I5" s="8"/>
    </row>
    <row r="6" spans="1:9" s="10" customFormat="1">
      <c r="A6" s="49"/>
      <c r="B6" s="8"/>
      <c r="C6" s="8"/>
      <c r="D6" s="8"/>
      <c r="E6" s="8"/>
      <c r="F6" s="8"/>
      <c r="G6" s="8"/>
      <c r="I6" s="8"/>
    </row>
    <row r="7" spans="1:9" s="10" customFormat="1">
      <c r="A7" s="49"/>
      <c r="B7" s="8"/>
      <c r="C7" s="8"/>
      <c r="D7" s="8"/>
      <c r="E7" s="8"/>
      <c r="F7" s="8"/>
      <c r="G7" s="8"/>
      <c r="I7" s="8"/>
    </row>
    <row r="8" spans="1:9" s="10" customFormat="1">
      <c r="A8" s="45" t="s">
        <v>629</v>
      </c>
      <c r="B8" s="8"/>
      <c r="C8" s="8"/>
      <c r="D8" s="8"/>
      <c r="E8" s="8"/>
      <c r="F8" s="8"/>
      <c r="G8" s="8"/>
      <c r="I8" s="8"/>
    </row>
    <row r="9" spans="1:9" s="10" customFormat="1">
      <c r="A9" s="8" t="s">
        <v>0</v>
      </c>
      <c r="B9" s="8"/>
      <c r="C9" s="8"/>
      <c r="D9" s="8"/>
      <c r="E9" s="8"/>
      <c r="F9" s="8"/>
      <c r="G9" s="8"/>
      <c r="I9" s="8"/>
    </row>
    <row r="10" spans="1:9" s="10" customFormat="1">
      <c r="A10" s="49" t="s">
        <v>630</v>
      </c>
      <c r="B10" s="8"/>
      <c r="C10" s="8"/>
      <c r="D10" s="8"/>
      <c r="E10" s="8"/>
      <c r="F10" s="8"/>
      <c r="G10" s="8"/>
      <c r="I10" s="8"/>
    </row>
    <row r="12" spans="1:9" s="10" customFormat="1">
      <c r="A12" s="8" t="s">
        <v>11</v>
      </c>
      <c r="B12" s="8"/>
      <c r="C12" s="8"/>
      <c r="D12" s="8"/>
      <c r="E12" s="8"/>
      <c r="F12" s="8"/>
      <c r="G12" s="8"/>
      <c r="I12" s="8"/>
    </row>
    <row r="13" spans="1:9" s="10" customFormat="1">
      <c r="A13" s="49"/>
      <c r="B13" s="8"/>
      <c r="C13" s="8"/>
      <c r="D13" s="8"/>
      <c r="E13" s="8"/>
      <c r="F13" s="8"/>
      <c r="G13" s="8"/>
      <c r="I13" s="8"/>
    </row>
    <row r="14" spans="1:9" s="10" customFormat="1">
      <c r="A14" s="46" t="s">
        <v>631</v>
      </c>
      <c r="B14" s="8"/>
      <c r="C14" s="8"/>
      <c r="D14" s="8"/>
      <c r="E14" s="8"/>
      <c r="F14" s="8"/>
      <c r="G14" s="8"/>
      <c r="I14" s="8"/>
    </row>
    <row r="15" spans="1:9" s="10" customFormat="1">
      <c r="A15" s="46" t="s">
        <v>634</v>
      </c>
      <c r="B15" s="8"/>
      <c r="C15" s="8"/>
      <c r="D15" s="8"/>
      <c r="E15" s="8"/>
      <c r="F15" s="8"/>
      <c r="G15" s="8"/>
      <c r="I15" s="8"/>
    </row>
    <row r="16" spans="1:9" s="10" customFormat="1">
      <c r="A16" s="46"/>
      <c r="B16" s="8"/>
      <c r="C16" s="8"/>
      <c r="D16" s="8"/>
      <c r="E16" s="8"/>
      <c r="F16" s="8"/>
      <c r="G16" s="8"/>
      <c r="I16" s="8"/>
    </row>
    <row r="17" spans="1:9" s="10" customFormat="1">
      <c r="A17" s="8" t="s">
        <v>507</v>
      </c>
      <c r="B17" s="8"/>
      <c r="C17" s="8"/>
      <c r="D17" s="8"/>
      <c r="E17" s="8"/>
      <c r="F17" s="8"/>
      <c r="G17" s="8"/>
      <c r="I17" s="8"/>
    </row>
    <row r="19" spans="1:9" s="10" customFormat="1">
      <c r="A19" s="8" t="s">
        <v>1</v>
      </c>
      <c r="B19" s="8"/>
      <c r="C19" s="8"/>
      <c r="D19" s="8"/>
      <c r="E19" s="8"/>
      <c r="F19" s="8"/>
      <c r="G19" s="8"/>
      <c r="I19" s="8"/>
    </row>
    <row r="20" spans="1:9" s="10" customFormat="1">
      <c r="A20" s="43" t="s">
        <v>2</v>
      </c>
      <c r="B20" s="47" t="s">
        <v>2</v>
      </c>
      <c r="C20" s="8"/>
      <c r="D20" s="8"/>
      <c r="E20" s="8"/>
      <c r="F20" s="8"/>
      <c r="G20" s="8"/>
      <c r="I20" s="8"/>
    </row>
    <row r="21" spans="1:9" s="10" customFormat="1">
      <c r="A21" s="43"/>
      <c r="B21" s="47"/>
      <c r="C21" s="8"/>
      <c r="D21" s="8"/>
      <c r="E21" s="8"/>
      <c r="F21" s="8"/>
      <c r="G21" s="8"/>
      <c r="I21" s="8"/>
    </row>
    <row r="22" spans="1:9" s="10" customFormat="1">
      <c r="A22" s="43"/>
      <c r="B22" s="47"/>
      <c r="C22" s="8"/>
      <c r="D22" s="8"/>
      <c r="E22" s="8"/>
      <c r="F22" s="8"/>
      <c r="G22" s="8"/>
      <c r="I22" s="8"/>
    </row>
    <row r="25" spans="1:9" s="10" customFormat="1">
      <c r="A25" s="8" t="s">
        <v>509</v>
      </c>
      <c r="B25" s="8"/>
      <c r="C25" s="117" t="s">
        <v>510</v>
      </c>
      <c r="D25" s="117"/>
      <c r="E25" s="117"/>
      <c r="F25" s="117"/>
      <c r="G25" s="117"/>
      <c r="I25" s="8"/>
    </row>
    <row r="26" spans="1:9" s="10" customFormat="1">
      <c r="A26" s="47" t="s">
        <v>508</v>
      </c>
      <c r="B26" s="118" t="s">
        <v>3</v>
      </c>
      <c r="C26" s="118"/>
      <c r="D26" s="118"/>
      <c r="E26" s="118"/>
      <c r="F26" s="118"/>
      <c r="G26" s="118"/>
      <c r="I26" s="8"/>
    </row>
    <row r="27" spans="1:9">
      <c r="A27" s="47"/>
      <c r="B27" s="48"/>
      <c r="C27" s="48"/>
      <c r="D27" s="48"/>
      <c r="E27" s="48"/>
      <c r="F27" s="48"/>
      <c r="G27" s="48"/>
    </row>
    <row r="28" spans="1:9">
      <c r="A28" s="47"/>
      <c r="B28" s="48"/>
      <c r="C28" s="48"/>
      <c r="D28" s="48"/>
      <c r="E28" s="48"/>
      <c r="F28" s="48"/>
      <c r="G28" s="48"/>
    </row>
    <row r="29" spans="1:9">
      <c r="A29" s="120" t="s">
        <v>541</v>
      </c>
      <c r="B29" s="120"/>
      <c r="C29" s="48"/>
      <c r="D29" s="48"/>
      <c r="E29" s="48"/>
      <c r="F29" s="48"/>
      <c r="G29" s="48"/>
    </row>
    <row r="30" spans="1:9" ht="51.75" customHeight="1" thickBot="1">
      <c r="A30" s="121" t="s">
        <v>566</v>
      </c>
      <c r="B30" s="121"/>
      <c r="C30" s="121"/>
      <c r="D30" s="121"/>
      <c r="E30" s="121"/>
      <c r="F30" s="121"/>
      <c r="G30" s="121"/>
    </row>
    <row r="31" spans="1:9" ht="110.25">
      <c r="A31" s="34" t="s">
        <v>4</v>
      </c>
      <c r="B31" s="50" t="s">
        <v>5</v>
      </c>
      <c r="C31" s="50" t="s">
        <v>6</v>
      </c>
      <c r="D31" s="50" t="s">
        <v>505</v>
      </c>
      <c r="E31" s="50" t="s">
        <v>7</v>
      </c>
      <c r="F31" s="50" t="s">
        <v>8</v>
      </c>
      <c r="G31" s="51" t="s">
        <v>9</v>
      </c>
    </row>
    <row r="32" spans="1:9" ht="31.5">
      <c r="A32" s="33">
        <v>1</v>
      </c>
      <c r="B32" s="9" t="s">
        <v>581</v>
      </c>
      <c r="C32" s="102" t="s">
        <v>12</v>
      </c>
      <c r="D32" s="24">
        <v>2</v>
      </c>
      <c r="E32" s="25">
        <v>2</v>
      </c>
      <c r="F32" s="26"/>
      <c r="G32" s="110">
        <f>E32*F32</f>
        <v>0</v>
      </c>
      <c r="H32" s="7"/>
    </row>
    <row r="33" spans="1:8" ht="31.5">
      <c r="A33" s="33">
        <v>2</v>
      </c>
      <c r="B33" s="9" t="s">
        <v>682</v>
      </c>
      <c r="C33" s="102" t="s">
        <v>10</v>
      </c>
      <c r="D33" s="24">
        <v>6</v>
      </c>
      <c r="E33" s="25">
        <v>45</v>
      </c>
      <c r="F33" s="26"/>
      <c r="G33" s="110">
        <f t="shared" ref="G33:G54" si="0">E33*F33</f>
        <v>0</v>
      </c>
    </row>
    <row r="34" spans="1:8">
      <c r="A34" s="33">
        <f>A33+1</f>
        <v>3</v>
      </c>
      <c r="B34" s="9" t="s">
        <v>13</v>
      </c>
      <c r="C34" s="102" t="s">
        <v>10</v>
      </c>
      <c r="D34" s="24">
        <v>4</v>
      </c>
      <c r="E34" s="25">
        <v>10</v>
      </c>
      <c r="F34" s="26"/>
      <c r="G34" s="110">
        <f t="shared" si="0"/>
        <v>0</v>
      </c>
    </row>
    <row r="35" spans="1:8">
      <c r="A35" s="33">
        <f t="shared" ref="A35:A53" si="1">A34+1</f>
        <v>4</v>
      </c>
      <c r="B35" s="9" t="s">
        <v>14</v>
      </c>
      <c r="C35" s="102" t="s">
        <v>12</v>
      </c>
      <c r="D35" s="24">
        <v>4</v>
      </c>
      <c r="E35" s="25">
        <v>27</v>
      </c>
      <c r="F35" s="26"/>
      <c r="G35" s="110">
        <f t="shared" si="0"/>
        <v>0</v>
      </c>
    </row>
    <row r="36" spans="1:8">
      <c r="A36" s="33">
        <f t="shared" si="1"/>
        <v>5</v>
      </c>
      <c r="B36" s="9" t="s">
        <v>15</v>
      </c>
      <c r="C36" s="102" t="s">
        <v>10</v>
      </c>
      <c r="D36" s="24">
        <v>1</v>
      </c>
      <c r="E36" s="25">
        <v>4</v>
      </c>
      <c r="F36" s="26"/>
      <c r="G36" s="110">
        <f t="shared" si="0"/>
        <v>0</v>
      </c>
    </row>
    <row r="37" spans="1:8">
      <c r="A37" s="33">
        <f t="shared" si="1"/>
        <v>6</v>
      </c>
      <c r="B37" s="9" t="s">
        <v>16</v>
      </c>
      <c r="C37" s="102" t="s">
        <v>10</v>
      </c>
      <c r="D37" s="24">
        <v>4</v>
      </c>
      <c r="E37" s="25">
        <v>14</v>
      </c>
      <c r="F37" s="26"/>
      <c r="G37" s="110">
        <f t="shared" si="0"/>
        <v>0</v>
      </c>
    </row>
    <row r="38" spans="1:8">
      <c r="A38" s="33">
        <f t="shared" si="1"/>
        <v>7</v>
      </c>
      <c r="B38" s="9" t="s">
        <v>17</v>
      </c>
      <c r="C38" s="102" t="s">
        <v>10</v>
      </c>
      <c r="D38" s="24">
        <v>1</v>
      </c>
      <c r="E38" s="25">
        <v>1</v>
      </c>
      <c r="F38" s="26"/>
      <c r="G38" s="110">
        <f t="shared" si="0"/>
        <v>0</v>
      </c>
    </row>
    <row r="39" spans="1:8">
      <c r="A39" s="33">
        <f t="shared" si="1"/>
        <v>8</v>
      </c>
      <c r="B39" s="9" t="s">
        <v>18</v>
      </c>
      <c r="C39" s="102" t="s">
        <v>10</v>
      </c>
      <c r="D39" s="24">
        <v>1</v>
      </c>
      <c r="E39" s="25">
        <v>1</v>
      </c>
      <c r="F39" s="26"/>
      <c r="G39" s="110">
        <f t="shared" si="0"/>
        <v>0</v>
      </c>
    </row>
    <row r="40" spans="1:8">
      <c r="A40" s="33">
        <f t="shared" si="1"/>
        <v>9</v>
      </c>
      <c r="B40" s="9" t="s">
        <v>19</v>
      </c>
      <c r="C40" s="102" t="s">
        <v>10</v>
      </c>
      <c r="D40" s="24">
        <v>1</v>
      </c>
      <c r="E40" s="25">
        <v>7</v>
      </c>
      <c r="F40" s="26"/>
      <c r="G40" s="110">
        <f t="shared" si="0"/>
        <v>0</v>
      </c>
    </row>
    <row r="41" spans="1:8">
      <c r="A41" s="33">
        <f t="shared" si="1"/>
        <v>10</v>
      </c>
      <c r="B41" s="9" t="s">
        <v>20</v>
      </c>
      <c r="C41" s="102" t="s">
        <v>10</v>
      </c>
      <c r="D41" s="24">
        <v>1</v>
      </c>
      <c r="E41" s="25">
        <v>1</v>
      </c>
      <c r="F41" s="26"/>
      <c r="G41" s="110">
        <f t="shared" si="0"/>
        <v>0</v>
      </c>
    </row>
    <row r="42" spans="1:8">
      <c r="A42" s="33">
        <f t="shared" si="1"/>
        <v>11</v>
      </c>
      <c r="B42" s="9" t="s">
        <v>552</v>
      </c>
      <c r="C42" s="102" t="s">
        <v>10</v>
      </c>
      <c r="D42" s="24">
        <v>1</v>
      </c>
      <c r="E42" s="25">
        <v>1</v>
      </c>
      <c r="F42" s="26"/>
      <c r="G42" s="110">
        <f t="shared" si="0"/>
        <v>0</v>
      </c>
    </row>
    <row r="43" spans="1:8" ht="31.5">
      <c r="A43" s="33">
        <f t="shared" si="1"/>
        <v>12</v>
      </c>
      <c r="B43" s="15" t="s">
        <v>589</v>
      </c>
      <c r="C43" s="102" t="s">
        <v>10</v>
      </c>
      <c r="D43" s="24">
        <v>2</v>
      </c>
      <c r="E43" s="25">
        <v>18</v>
      </c>
      <c r="F43" s="26"/>
      <c r="G43" s="110">
        <f t="shared" si="0"/>
        <v>0</v>
      </c>
      <c r="H43" s="7"/>
    </row>
    <row r="44" spans="1:8" ht="31.5">
      <c r="A44" s="33">
        <f t="shared" si="1"/>
        <v>13</v>
      </c>
      <c r="B44" s="15" t="s">
        <v>590</v>
      </c>
      <c r="C44" s="102" t="s">
        <v>10</v>
      </c>
      <c r="D44" s="24">
        <v>2</v>
      </c>
      <c r="E44" s="25">
        <v>18</v>
      </c>
      <c r="F44" s="26"/>
      <c r="G44" s="110">
        <f t="shared" si="0"/>
        <v>0</v>
      </c>
      <c r="H44" s="7"/>
    </row>
    <row r="45" spans="1:8" ht="31.5">
      <c r="A45" s="33">
        <f t="shared" si="1"/>
        <v>14</v>
      </c>
      <c r="B45" s="9" t="s">
        <v>683</v>
      </c>
      <c r="C45" s="102" t="s">
        <v>10</v>
      </c>
      <c r="D45" s="24">
        <v>4</v>
      </c>
      <c r="E45" s="25">
        <v>4</v>
      </c>
      <c r="F45" s="26"/>
      <c r="G45" s="110">
        <f t="shared" si="0"/>
        <v>0</v>
      </c>
      <c r="H45" s="7"/>
    </row>
    <row r="46" spans="1:8" ht="31.5">
      <c r="A46" s="33">
        <f>A45+1</f>
        <v>15</v>
      </c>
      <c r="B46" s="9" t="s">
        <v>684</v>
      </c>
      <c r="C46" s="102" t="s">
        <v>10</v>
      </c>
      <c r="D46" s="24">
        <v>2</v>
      </c>
      <c r="E46" s="25">
        <v>2</v>
      </c>
      <c r="F46" s="26"/>
      <c r="G46" s="110">
        <f t="shared" si="0"/>
        <v>0</v>
      </c>
    </row>
    <row r="47" spans="1:8" ht="31.5">
      <c r="A47" s="33">
        <f t="shared" si="1"/>
        <v>16</v>
      </c>
      <c r="B47" s="9" t="s">
        <v>685</v>
      </c>
      <c r="C47" s="102" t="s">
        <v>10</v>
      </c>
      <c r="D47" s="24">
        <v>2</v>
      </c>
      <c r="E47" s="25">
        <v>2</v>
      </c>
      <c r="F47" s="26"/>
      <c r="G47" s="110">
        <f t="shared" si="0"/>
        <v>0</v>
      </c>
    </row>
    <row r="48" spans="1:8" ht="31.5">
      <c r="A48" s="33">
        <f t="shared" si="1"/>
        <v>17</v>
      </c>
      <c r="B48" s="9" t="s">
        <v>580</v>
      </c>
      <c r="C48" s="102" t="s">
        <v>10</v>
      </c>
      <c r="D48" s="24">
        <v>1</v>
      </c>
      <c r="E48" s="25">
        <v>2</v>
      </c>
      <c r="F48" s="26"/>
      <c r="G48" s="110">
        <f t="shared" si="0"/>
        <v>0</v>
      </c>
    </row>
    <row r="49" spans="1:9" ht="31.5">
      <c r="A49" s="33">
        <f t="shared" si="1"/>
        <v>18</v>
      </c>
      <c r="B49" s="9" t="s">
        <v>21</v>
      </c>
      <c r="C49" s="102" t="s">
        <v>10</v>
      </c>
      <c r="D49" s="24">
        <v>1</v>
      </c>
      <c r="E49" s="25">
        <v>1</v>
      </c>
      <c r="F49" s="26"/>
      <c r="G49" s="110">
        <f t="shared" si="0"/>
        <v>0</v>
      </c>
    </row>
    <row r="50" spans="1:9" ht="31.5">
      <c r="A50" s="33">
        <f t="shared" si="1"/>
        <v>19</v>
      </c>
      <c r="B50" s="9" t="s">
        <v>22</v>
      </c>
      <c r="C50" s="102" t="s">
        <v>10</v>
      </c>
      <c r="D50" s="24">
        <v>2</v>
      </c>
      <c r="E50" s="25">
        <v>1</v>
      </c>
      <c r="F50" s="26"/>
      <c r="G50" s="110">
        <f t="shared" si="0"/>
        <v>0</v>
      </c>
    </row>
    <row r="51" spans="1:9" ht="31.5">
      <c r="A51" s="33">
        <f t="shared" si="1"/>
        <v>20</v>
      </c>
      <c r="B51" s="9" t="s">
        <v>23</v>
      </c>
      <c r="C51" s="102" t="s">
        <v>10</v>
      </c>
      <c r="D51" s="24">
        <v>1</v>
      </c>
      <c r="E51" s="25">
        <v>1</v>
      </c>
      <c r="F51" s="26"/>
      <c r="G51" s="110">
        <f t="shared" si="0"/>
        <v>0</v>
      </c>
    </row>
    <row r="52" spans="1:9" ht="31.5">
      <c r="A52" s="33">
        <f t="shared" si="1"/>
        <v>21</v>
      </c>
      <c r="B52" s="9" t="s">
        <v>24</v>
      </c>
      <c r="C52" s="102" t="s">
        <v>10</v>
      </c>
      <c r="D52" s="24">
        <v>2</v>
      </c>
      <c r="E52" s="25">
        <v>1</v>
      </c>
      <c r="F52" s="26"/>
      <c r="G52" s="110">
        <f t="shared" si="0"/>
        <v>0</v>
      </c>
    </row>
    <row r="53" spans="1:9" ht="31.5">
      <c r="A53" s="33">
        <f t="shared" si="1"/>
        <v>22</v>
      </c>
      <c r="B53" s="9" t="s">
        <v>663</v>
      </c>
      <c r="C53" s="102" t="s">
        <v>10</v>
      </c>
      <c r="D53" s="24">
        <v>0</v>
      </c>
      <c r="E53" s="25">
        <v>1</v>
      </c>
      <c r="F53" s="26"/>
      <c r="G53" s="110">
        <f t="shared" si="0"/>
        <v>0</v>
      </c>
    </row>
    <row r="54" spans="1:9" ht="32.25" thickBot="1">
      <c r="A54" s="37">
        <v>23</v>
      </c>
      <c r="B54" s="11" t="s">
        <v>664</v>
      </c>
      <c r="C54" s="103" t="s">
        <v>10</v>
      </c>
      <c r="D54" s="114">
        <v>0</v>
      </c>
      <c r="E54" s="115">
        <v>1</v>
      </c>
      <c r="F54" s="116"/>
      <c r="G54" s="111">
        <f t="shared" si="0"/>
        <v>0</v>
      </c>
    </row>
    <row r="55" spans="1:9" ht="16.5" thickBot="1">
      <c r="A55" s="39"/>
      <c r="B55" s="61"/>
      <c r="C55" s="39"/>
      <c r="D55" s="56"/>
      <c r="E55" s="57"/>
      <c r="F55" s="54" t="s">
        <v>31</v>
      </c>
      <c r="G55" s="55">
        <f>SUM(G32:G52)</f>
        <v>0</v>
      </c>
    </row>
    <row r="59" spans="1:9" s="10" customFormat="1">
      <c r="A59" s="49"/>
      <c r="B59" s="8"/>
      <c r="C59" s="8"/>
      <c r="D59" s="8"/>
      <c r="E59" s="8"/>
      <c r="F59" s="8"/>
      <c r="G59" s="8"/>
      <c r="I59" s="8"/>
    </row>
  </sheetData>
  <mergeCells count="5">
    <mergeCell ref="A29:B29"/>
    <mergeCell ref="A30:G30"/>
    <mergeCell ref="A5:G5"/>
    <mergeCell ref="C25:G25"/>
    <mergeCell ref="B26:G26"/>
  </mergeCells>
  <pageMargins left="0.45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7"/>
  <sheetViews>
    <sheetView topLeftCell="A19" zoomScaleNormal="100" workbookViewId="0">
      <selection activeCell="B31" sqref="B31"/>
    </sheetView>
  </sheetViews>
  <sheetFormatPr defaultRowHeight="15.75"/>
  <cols>
    <col min="1" max="1" width="5.375" style="8" customWidth="1"/>
    <col min="2" max="2" width="36.7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6" ht="18.75">
      <c r="A1" s="42" t="s">
        <v>25</v>
      </c>
    </row>
    <row r="2" spans="1:6">
      <c r="A2" s="43"/>
    </row>
    <row r="3" spans="1:6">
      <c r="A3" s="99" t="s">
        <v>656</v>
      </c>
      <c r="B3" s="98"/>
      <c r="C3" s="98"/>
      <c r="D3" s="98"/>
      <c r="E3" s="98"/>
      <c r="F3" s="98"/>
    </row>
    <row r="4" spans="1:6">
      <c r="A4" s="49"/>
    </row>
    <row r="5" spans="1:6">
      <c r="A5" s="49"/>
    </row>
    <row r="6" spans="1:6">
      <c r="A6" s="45" t="s">
        <v>635</v>
      </c>
    </row>
    <row r="7" spans="1:6">
      <c r="A7" s="8" t="s">
        <v>0</v>
      </c>
    </row>
    <row r="8" spans="1:6">
      <c r="A8" s="49" t="s">
        <v>630</v>
      </c>
    </row>
    <row r="10" spans="1:6">
      <c r="A10" s="8" t="s">
        <v>11</v>
      </c>
    </row>
    <row r="11" spans="1:6">
      <c r="A11" s="49"/>
    </row>
    <row r="12" spans="1:6">
      <c r="A12" s="46" t="s">
        <v>631</v>
      </c>
    </row>
    <row r="13" spans="1:6">
      <c r="A13" s="46" t="s">
        <v>636</v>
      </c>
    </row>
    <row r="14" spans="1:6">
      <c r="A14" s="46"/>
    </row>
    <row r="15" spans="1:6">
      <c r="A15" s="8" t="s">
        <v>507</v>
      </c>
    </row>
    <row r="17" spans="1:8">
      <c r="A17" s="8" t="s">
        <v>1</v>
      </c>
    </row>
    <row r="18" spans="1:8">
      <c r="A18" s="43" t="s">
        <v>2</v>
      </c>
      <c r="B18" s="47" t="s">
        <v>2</v>
      </c>
    </row>
    <row r="19" spans="1:8">
      <c r="A19" s="43"/>
      <c r="B19" s="47"/>
    </row>
    <row r="20" spans="1:8">
      <c r="A20" s="8" t="s">
        <v>509</v>
      </c>
      <c r="C20" s="58" t="s">
        <v>510</v>
      </c>
    </row>
    <row r="21" spans="1:8">
      <c r="A21" s="47" t="s">
        <v>508</v>
      </c>
      <c r="B21" s="118" t="s">
        <v>3</v>
      </c>
      <c r="C21" s="118"/>
      <c r="D21" s="118"/>
      <c r="E21" s="118"/>
      <c r="F21" s="118"/>
      <c r="G21" s="118"/>
    </row>
    <row r="22" spans="1:8">
      <c r="A22" s="47"/>
      <c r="B22" s="48"/>
      <c r="C22" s="48"/>
      <c r="D22" s="48"/>
      <c r="E22" s="48"/>
      <c r="F22" s="48"/>
      <c r="G22" s="48"/>
    </row>
    <row r="23" spans="1:8">
      <c r="A23" s="120" t="s">
        <v>26</v>
      </c>
      <c r="B23" s="120"/>
      <c r="C23" s="61"/>
      <c r="D23" s="61"/>
      <c r="E23" s="61"/>
      <c r="F23" s="61"/>
      <c r="G23" s="61"/>
    </row>
    <row r="24" spans="1:8" ht="16.5" customHeight="1" thickBot="1">
      <c r="A24" s="123" t="s">
        <v>506</v>
      </c>
      <c r="B24" s="123"/>
      <c r="C24" s="123"/>
      <c r="D24" s="123"/>
      <c r="E24" s="123"/>
      <c r="F24" s="123"/>
      <c r="G24" s="123"/>
    </row>
    <row r="25" spans="1:8" ht="110.25">
      <c r="A25" s="34" t="s">
        <v>4</v>
      </c>
      <c r="B25" s="50" t="s">
        <v>27</v>
      </c>
      <c r="C25" s="50" t="s">
        <v>6</v>
      </c>
      <c r="D25" s="50" t="s">
        <v>505</v>
      </c>
      <c r="E25" s="50" t="s">
        <v>7</v>
      </c>
      <c r="F25" s="50" t="s">
        <v>28</v>
      </c>
      <c r="G25" s="51" t="s">
        <v>9</v>
      </c>
    </row>
    <row r="26" spans="1:8" ht="31.5">
      <c r="A26" s="33">
        <v>1</v>
      </c>
      <c r="B26" s="5" t="s">
        <v>582</v>
      </c>
      <c r="C26" s="80" t="s">
        <v>10</v>
      </c>
      <c r="D26" s="80">
        <v>1</v>
      </c>
      <c r="E26" s="6">
        <v>2</v>
      </c>
      <c r="F26" s="80"/>
      <c r="G26" s="16">
        <f>E26*F26</f>
        <v>0</v>
      </c>
      <c r="H26" s="7"/>
    </row>
    <row r="27" spans="1:8" ht="31.5">
      <c r="A27" s="33" t="s">
        <v>29</v>
      </c>
      <c r="B27" s="5" t="s">
        <v>583</v>
      </c>
      <c r="C27" s="80" t="s">
        <v>10</v>
      </c>
      <c r="D27" s="80">
        <v>1</v>
      </c>
      <c r="E27" s="6">
        <v>1</v>
      </c>
      <c r="F27" s="80"/>
      <c r="G27" s="16">
        <f t="shared" ref="G27:G32" si="0">E27*F27</f>
        <v>0</v>
      </c>
      <c r="H27" s="7"/>
    </row>
    <row r="28" spans="1:8" ht="31.5">
      <c r="A28" s="33">
        <v>3</v>
      </c>
      <c r="B28" s="5" t="s">
        <v>584</v>
      </c>
      <c r="C28" s="80" t="s">
        <v>10</v>
      </c>
      <c r="D28" s="80">
        <v>2</v>
      </c>
      <c r="E28" s="6">
        <v>4</v>
      </c>
      <c r="F28" s="80"/>
      <c r="G28" s="16">
        <f t="shared" si="0"/>
        <v>0</v>
      </c>
      <c r="H28" s="7"/>
    </row>
    <row r="29" spans="1:8" ht="47.25">
      <c r="A29" s="33">
        <v>4</v>
      </c>
      <c r="B29" s="5" t="s">
        <v>585</v>
      </c>
      <c r="C29" s="80" t="s">
        <v>10</v>
      </c>
      <c r="D29" s="80">
        <v>2</v>
      </c>
      <c r="E29" s="6">
        <v>8</v>
      </c>
      <c r="F29" s="80"/>
      <c r="G29" s="16">
        <f t="shared" si="0"/>
        <v>0</v>
      </c>
      <c r="H29" s="7"/>
    </row>
    <row r="30" spans="1:8" ht="47.25">
      <c r="A30" s="33">
        <v>5</v>
      </c>
      <c r="B30" s="5" t="s">
        <v>586</v>
      </c>
      <c r="C30" s="80" t="s">
        <v>10</v>
      </c>
      <c r="D30" s="80">
        <v>2</v>
      </c>
      <c r="E30" s="6">
        <v>5</v>
      </c>
      <c r="F30" s="80"/>
      <c r="G30" s="16">
        <f t="shared" si="0"/>
        <v>0</v>
      </c>
      <c r="H30" s="7"/>
    </row>
    <row r="31" spans="1:8" ht="47.25">
      <c r="A31" s="33">
        <v>6</v>
      </c>
      <c r="B31" s="9" t="s">
        <v>30</v>
      </c>
      <c r="C31" s="80" t="s">
        <v>10</v>
      </c>
      <c r="D31" s="80">
        <v>1</v>
      </c>
      <c r="E31" s="6">
        <v>1</v>
      </c>
      <c r="F31" s="80"/>
      <c r="G31" s="16">
        <f t="shared" si="0"/>
        <v>0</v>
      </c>
    </row>
    <row r="32" spans="1:8" ht="47.25">
      <c r="A32" s="33">
        <v>7</v>
      </c>
      <c r="B32" s="9" t="s">
        <v>616</v>
      </c>
      <c r="C32" s="80" t="s">
        <v>10</v>
      </c>
      <c r="D32" s="80">
        <v>1</v>
      </c>
      <c r="E32" s="6">
        <v>1</v>
      </c>
      <c r="F32" s="79"/>
      <c r="G32" s="16">
        <f t="shared" si="0"/>
        <v>0</v>
      </c>
    </row>
    <row r="33" spans="1:9" ht="16.5" thickBot="1">
      <c r="A33" s="37">
        <v>8</v>
      </c>
      <c r="B33" s="11" t="s">
        <v>554</v>
      </c>
      <c r="C33" s="85" t="s">
        <v>10</v>
      </c>
      <c r="D33" s="85">
        <v>1</v>
      </c>
      <c r="E33" s="12">
        <v>10</v>
      </c>
      <c r="F33" s="85"/>
      <c r="G33" s="17">
        <f>E33*F33</f>
        <v>0</v>
      </c>
    </row>
    <row r="34" spans="1:9" ht="16.5" thickBot="1">
      <c r="A34" s="61"/>
      <c r="B34" s="61"/>
      <c r="C34" s="61"/>
      <c r="D34" s="61"/>
      <c r="E34" s="59"/>
      <c r="F34" s="40" t="s">
        <v>31</v>
      </c>
      <c r="G34" s="41">
        <f>SUM(G26:G33)</f>
        <v>0</v>
      </c>
    </row>
    <row r="37" spans="1:9" s="10" customFormat="1">
      <c r="A37" s="49"/>
      <c r="B37" s="8"/>
      <c r="C37" s="8"/>
      <c r="D37" s="8"/>
      <c r="E37" s="8"/>
      <c r="F37" s="8"/>
      <c r="G37" s="8"/>
      <c r="I37" s="8"/>
    </row>
  </sheetData>
  <mergeCells count="3">
    <mergeCell ref="B21:G21"/>
    <mergeCell ref="A23:B23"/>
    <mergeCell ref="A24:G24"/>
  </mergeCells>
  <pageMargins left="0.45" right="0.2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1"/>
  <sheetViews>
    <sheetView topLeftCell="A20" zoomScaleNormal="100" workbookViewId="0">
      <selection activeCell="D41" sqref="D41"/>
    </sheetView>
  </sheetViews>
  <sheetFormatPr defaultRowHeight="15.75"/>
  <cols>
    <col min="1" max="1" width="5.375" style="8" customWidth="1"/>
    <col min="2" max="2" width="36.87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7" ht="18.75">
      <c r="A1" s="42" t="s">
        <v>32</v>
      </c>
    </row>
    <row r="2" spans="1:7">
      <c r="A2" s="43"/>
    </row>
    <row r="3" spans="1:7">
      <c r="A3" s="99" t="s">
        <v>657</v>
      </c>
      <c r="B3" s="98"/>
      <c r="C3" s="98"/>
      <c r="D3" s="98"/>
      <c r="E3" s="98"/>
      <c r="F3" s="98"/>
      <c r="G3" s="98"/>
    </row>
    <row r="4" spans="1:7">
      <c r="A4" s="49"/>
    </row>
    <row r="5" spans="1:7">
      <c r="A5" s="49"/>
    </row>
    <row r="6" spans="1:7">
      <c r="A6" s="45" t="s">
        <v>635</v>
      </c>
    </row>
    <row r="7" spans="1:7">
      <c r="A7" s="8" t="s">
        <v>0</v>
      </c>
    </row>
    <row r="8" spans="1:7">
      <c r="A8" s="49" t="s">
        <v>630</v>
      </c>
    </row>
    <row r="10" spans="1:7">
      <c r="A10" s="8" t="s">
        <v>11</v>
      </c>
    </row>
    <row r="11" spans="1:7">
      <c r="A11" s="49"/>
    </row>
    <row r="12" spans="1:7">
      <c r="A12" s="46" t="s">
        <v>631</v>
      </c>
    </row>
    <row r="13" spans="1:7">
      <c r="A13" s="46" t="s">
        <v>637</v>
      </c>
    </row>
    <row r="14" spans="1:7">
      <c r="A14" s="46"/>
    </row>
    <row r="15" spans="1:7">
      <c r="A15" s="8" t="s">
        <v>507</v>
      </c>
    </row>
    <row r="17" spans="1:7">
      <c r="A17" s="8" t="s">
        <v>1</v>
      </c>
    </row>
    <row r="18" spans="1:7">
      <c r="A18" s="43" t="s">
        <v>2</v>
      </c>
      <c r="B18" s="47" t="s">
        <v>2</v>
      </c>
    </row>
    <row r="19" spans="1:7">
      <c r="A19" s="43"/>
      <c r="B19" s="47"/>
    </row>
    <row r="20" spans="1:7">
      <c r="A20" s="43"/>
      <c r="B20" s="47"/>
    </row>
    <row r="23" spans="1:7">
      <c r="A23" s="8" t="s">
        <v>509</v>
      </c>
      <c r="C23" s="58" t="s">
        <v>510</v>
      </c>
    </row>
    <row r="24" spans="1:7">
      <c r="A24" s="47" t="s">
        <v>508</v>
      </c>
      <c r="B24" s="118" t="s">
        <v>3</v>
      </c>
      <c r="C24" s="118"/>
      <c r="D24" s="118"/>
      <c r="E24" s="118"/>
      <c r="F24" s="118"/>
      <c r="G24" s="118"/>
    </row>
    <row r="25" spans="1:7">
      <c r="A25" s="60"/>
    </row>
    <row r="27" spans="1:7">
      <c r="A27" s="60"/>
    </row>
    <row r="28" spans="1:7">
      <c r="A28" s="120" t="s">
        <v>33</v>
      </c>
      <c r="B28" s="120"/>
      <c r="C28" s="124"/>
      <c r="D28" s="124"/>
      <c r="E28" s="124"/>
      <c r="F28" s="124"/>
      <c r="G28" s="124"/>
    </row>
    <row r="29" spans="1:7" ht="16.5" thickBot="1">
      <c r="A29" s="120" t="s">
        <v>555</v>
      </c>
      <c r="B29" s="120"/>
      <c r="C29" s="124"/>
      <c r="D29" s="124"/>
      <c r="E29" s="124"/>
      <c r="F29" s="124"/>
      <c r="G29" s="124"/>
    </row>
    <row r="30" spans="1:7" ht="110.25">
      <c r="A30" s="34" t="s">
        <v>4</v>
      </c>
      <c r="B30" s="50" t="s">
        <v>27</v>
      </c>
      <c r="C30" s="50" t="s">
        <v>6</v>
      </c>
      <c r="D30" s="50" t="s">
        <v>505</v>
      </c>
      <c r="E30" s="50" t="s">
        <v>7</v>
      </c>
      <c r="F30" s="50" t="s">
        <v>28</v>
      </c>
      <c r="G30" s="51" t="s">
        <v>9</v>
      </c>
    </row>
    <row r="31" spans="1:7">
      <c r="A31" s="62">
        <v>1</v>
      </c>
      <c r="B31" s="13" t="s">
        <v>34</v>
      </c>
      <c r="C31" s="63" t="s">
        <v>10</v>
      </c>
      <c r="D31" s="63">
        <v>2</v>
      </c>
      <c r="E31" s="64">
        <v>11</v>
      </c>
      <c r="F31" s="65"/>
      <c r="G31" s="81">
        <f>E31*F31</f>
        <v>0</v>
      </c>
    </row>
    <row r="32" spans="1:7">
      <c r="A32" s="62">
        <v>2</v>
      </c>
      <c r="B32" s="13" t="s">
        <v>35</v>
      </c>
      <c r="C32" s="63" t="s">
        <v>10</v>
      </c>
      <c r="D32" s="63">
        <v>4</v>
      </c>
      <c r="E32" s="64">
        <v>315</v>
      </c>
      <c r="F32" s="65"/>
      <c r="G32" s="81">
        <f t="shared" ref="G32:G37" si="0">E32*F32</f>
        <v>0</v>
      </c>
    </row>
    <row r="33" spans="1:9">
      <c r="A33" s="62">
        <v>3</v>
      </c>
      <c r="B33" s="13" t="s">
        <v>36</v>
      </c>
      <c r="C33" s="63" t="s">
        <v>10</v>
      </c>
      <c r="D33" s="63">
        <v>2</v>
      </c>
      <c r="E33" s="64">
        <v>10</v>
      </c>
      <c r="F33" s="65"/>
      <c r="G33" s="81">
        <f t="shared" si="0"/>
        <v>0</v>
      </c>
    </row>
    <row r="34" spans="1:9">
      <c r="A34" s="62">
        <v>4</v>
      </c>
      <c r="B34" s="13" t="s">
        <v>37</v>
      </c>
      <c r="C34" s="63" t="s">
        <v>10</v>
      </c>
      <c r="D34" s="63">
        <v>1</v>
      </c>
      <c r="E34" s="64">
        <v>2</v>
      </c>
      <c r="F34" s="65"/>
      <c r="G34" s="81">
        <f t="shared" si="0"/>
        <v>0</v>
      </c>
    </row>
    <row r="35" spans="1:9">
      <c r="A35" s="62">
        <v>5</v>
      </c>
      <c r="B35" s="66" t="s">
        <v>38</v>
      </c>
      <c r="C35" s="27" t="s">
        <v>10</v>
      </c>
      <c r="D35" s="27">
        <v>1</v>
      </c>
      <c r="E35" s="28">
        <v>2</v>
      </c>
      <c r="F35" s="29"/>
      <c r="G35" s="81">
        <f t="shared" si="0"/>
        <v>0</v>
      </c>
      <c r="H35" s="67"/>
    </row>
    <row r="36" spans="1:9" ht="31.5">
      <c r="A36" s="62">
        <v>6</v>
      </c>
      <c r="B36" s="13" t="s">
        <v>587</v>
      </c>
      <c r="C36" s="80" t="s">
        <v>10</v>
      </c>
      <c r="D36" s="27">
        <v>5</v>
      </c>
      <c r="E36" s="28">
        <v>200</v>
      </c>
      <c r="F36" s="29"/>
      <c r="G36" s="81">
        <f t="shared" si="0"/>
        <v>0</v>
      </c>
      <c r="H36" s="7"/>
    </row>
    <row r="37" spans="1:9" ht="32.25" thickBot="1">
      <c r="A37" s="68">
        <v>7</v>
      </c>
      <c r="B37" s="14" t="s">
        <v>588</v>
      </c>
      <c r="C37" s="85" t="s">
        <v>10</v>
      </c>
      <c r="D37" s="30">
        <v>5</v>
      </c>
      <c r="E37" s="31">
        <v>147</v>
      </c>
      <c r="F37" s="32"/>
      <c r="G37" s="86">
        <f t="shared" si="0"/>
        <v>0</v>
      </c>
      <c r="H37" s="7"/>
      <c r="I37" s="69"/>
    </row>
    <row r="38" spans="1:9" s="10" customFormat="1" ht="16.5" thickBot="1">
      <c r="A38" s="61"/>
      <c r="B38" s="61"/>
      <c r="C38" s="61"/>
      <c r="D38" s="61"/>
      <c r="E38" s="59"/>
      <c r="F38" s="40" t="s">
        <v>31</v>
      </c>
      <c r="G38" s="41">
        <f>SUM(G31:G37)</f>
        <v>0</v>
      </c>
      <c r="I38" s="8"/>
    </row>
    <row r="39" spans="1:9" s="10" customFormat="1">
      <c r="A39" s="60"/>
      <c r="B39" s="8"/>
      <c r="C39" s="8"/>
      <c r="D39" s="8"/>
      <c r="E39" s="8"/>
      <c r="F39" s="8"/>
      <c r="G39" s="8"/>
      <c r="I39" s="8"/>
    </row>
    <row r="41" spans="1:9" s="10" customFormat="1">
      <c r="A41" s="49"/>
      <c r="B41" s="8"/>
      <c r="C41" s="8"/>
      <c r="D41" s="8"/>
      <c r="E41" s="8"/>
      <c r="F41" s="8"/>
      <c r="G41" s="8"/>
      <c r="I41" s="8"/>
    </row>
  </sheetData>
  <mergeCells count="8">
    <mergeCell ref="G28:G29"/>
    <mergeCell ref="A29:B29"/>
    <mergeCell ref="B24:G24"/>
    <mergeCell ref="A28:B28"/>
    <mergeCell ref="C28:C29"/>
    <mergeCell ref="D28:D29"/>
    <mergeCell ref="E28:E29"/>
    <mergeCell ref="F28:F29"/>
  </mergeCells>
  <pageMargins left="0.45" right="0.26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8"/>
  <sheetViews>
    <sheetView topLeftCell="A23" zoomScaleNormal="100" workbookViewId="0">
      <selection activeCell="B35" sqref="B35"/>
    </sheetView>
  </sheetViews>
  <sheetFormatPr defaultRowHeight="15.75"/>
  <cols>
    <col min="1" max="1" width="5.375" style="8" customWidth="1"/>
    <col min="2" max="2" width="3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9" s="10" customFormat="1" ht="18.75">
      <c r="A1" s="42" t="s">
        <v>39</v>
      </c>
      <c r="B1" s="8"/>
      <c r="C1" s="8"/>
      <c r="D1" s="8"/>
      <c r="E1" s="8"/>
      <c r="F1" s="8"/>
      <c r="G1" s="8"/>
      <c r="I1" s="8"/>
    </row>
    <row r="2" spans="1:9" s="10" customFormat="1">
      <c r="A2" s="43"/>
      <c r="B2" s="8"/>
      <c r="C2" s="8"/>
      <c r="D2" s="8"/>
      <c r="E2" s="8"/>
      <c r="F2" s="8"/>
      <c r="G2" s="8"/>
      <c r="I2" s="8"/>
    </row>
    <row r="3" spans="1:9" s="10" customFormat="1">
      <c r="A3" s="99" t="s">
        <v>658</v>
      </c>
      <c r="B3" s="98"/>
      <c r="C3" s="98"/>
      <c r="D3" s="98"/>
      <c r="E3" s="98"/>
      <c r="F3" s="8"/>
      <c r="G3" s="8"/>
      <c r="I3" s="8"/>
    </row>
    <row r="4" spans="1:9" s="10" customFormat="1">
      <c r="A4" s="49"/>
      <c r="B4" s="8"/>
      <c r="C4" s="8"/>
      <c r="D4" s="8"/>
      <c r="E4" s="8"/>
      <c r="F4" s="8"/>
      <c r="G4" s="8"/>
      <c r="I4" s="8"/>
    </row>
    <row r="5" spans="1:9" s="10" customFormat="1">
      <c r="A5" s="49"/>
      <c r="B5" s="8"/>
      <c r="C5" s="8"/>
      <c r="D5" s="8"/>
      <c r="E5" s="8"/>
      <c r="F5" s="8"/>
      <c r="G5" s="8"/>
      <c r="I5" s="8"/>
    </row>
    <row r="6" spans="1:9" s="10" customFormat="1">
      <c r="A6" s="45" t="s">
        <v>635</v>
      </c>
      <c r="B6" s="8"/>
      <c r="C6" s="8"/>
      <c r="D6" s="8"/>
      <c r="E6" s="8"/>
      <c r="F6" s="8"/>
      <c r="G6" s="8"/>
      <c r="I6" s="8"/>
    </row>
    <row r="7" spans="1:9" s="10" customFormat="1">
      <c r="A7" s="8" t="s">
        <v>0</v>
      </c>
      <c r="B7" s="8"/>
      <c r="C7" s="8"/>
      <c r="D7" s="8"/>
      <c r="E7" s="8"/>
      <c r="F7" s="8"/>
      <c r="G7" s="8"/>
      <c r="I7" s="8"/>
    </row>
    <row r="8" spans="1:9" s="10" customFormat="1">
      <c r="A8" s="49" t="s">
        <v>630</v>
      </c>
      <c r="B8" s="8"/>
      <c r="C8" s="8"/>
      <c r="D8" s="8"/>
      <c r="E8" s="8"/>
      <c r="F8" s="8"/>
      <c r="G8" s="8"/>
      <c r="I8" s="8"/>
    </row>
    <row r="10" spans="1:9" s="10" customFormat="1">
      <c r="A10" s="8" t="s">
        <v>11</v>
      </c>
      <c r="B10" s="8"/>
      <c r="C10" s="8"/>
      <c r="D10" s="8"/>
      <c r="E10" s="8"/>
      <c r="F10" s="8"/>
      <c r="G10" s="8"/>
      <c r="I10" s="8"/>
    </row>
    <row r="11" spans="1:9" s="10" customFormat="1">
      <c r="A11" s="49"/>
      <c r="B11" s="8"/>
      <c r="C11" s="8"/>
      <c r="D11" s="8"/>
      <c r="E11" s="8"/>
      <c r="F11" s="8"/>
      <c r="G11" s="8"/>
      <c r="I11" s="8"/>
    </row>
    <row r="12" spans="1:9" s="10" customFormat="1">
      <c r="A12" s="46" t="s">
        <v>631</v>
      </c>
      <c r="B12" s="8"/>
      <c r="C12" s="8"/>
      <c r="D12" s="8"/>
      <c r="E12" s="8"/>
      <c r="F12" s="8"/>
      <c r="G12" s="8"/>
      <c r="I12" s="8"/>
    </row>
    <row r="13" spans="1:9" s="10" customFormat="1">
      <c r="A13" s="46" t="s">
        <v>638</v>
      </c>
      <c r="B13" s="8"/>
      <c r="C13" s="8"/>
      <c r="D13" s="8"/>
      <c r="E13" s="8"/>
      <c r="F13" s="8"/>
      <c r="G13" s="8"/>
      <c r="I13" s="8"/>
    </row>
    <row r="14" spans="1:9" s="10" customFormat="1">
      <c r="A14" s="8" t="s">
        <v>507</v>
      </c>
      <c r="B14" s="8"/>
      <c r="C14" s="8"/>
      <c r="D14" s="8"/>
      <c r="E14" s="8"/>
      <c r="F14" s="8"/>
      <c r="G14" s="8"/>
      <c r="I14" s="8"/>
    </row>
    <row r="16" spans="1:9" s="10" customFormat="1">
      <c r="A16" s="8" t="s">
        <v>1</v>
      </c>
      <c r="B16" s="8"/>
      <c r="C16" s="8"/>
      <c r="D16" s="8"/>
      <c r="E16" s="8"/>
      <c r="F16" s="8"/>
      <c r="G16" s="8"/>
      <c r="I16" s="8"/>
    </row>
    <row r="17" spans="1:9" s="10" customFormat="1">
      <c r="A17" s="43" t="s">
        <v>2</v>
      </c>
      <c r="B17" s="47" t="s">
        <v>2</v>
      </c>
      <c r="C17" s="8"/>
      <c r="D17" s="8"/>
      <c r="E17" s="8"/>
      <c r="F17" s="8"/>
      <c r="G17" s="8"/>
      <c r="I17" s="8"/>
    </row>
    <row r="18" spans="1:9" s="10" customFormat="1">
      <c r="A18" s="43"/>
      <c r="B18" s="47"/>
      <c r="C18" s="8"/>
      <c r="D18" s="8"/>
      <c r="E18" s="8"/>
      <c r="F18" s="8"/>
      <c r="G18" s="8"/>
      <c r="I18" s="8"/>
    </row>
    <row r="19" spans="1:9" s="10" customFormat="1">
      <c r="A19" s="43"/>
      <c r="B19" s="47"/>
      <c r="C19" s="8"/>
      <c r="D19" s="8"/>
      <c r="E19" s="8"/>
      <c r="F19" s="8"/>
      <c r="G19" s="8"/>
      <c r="I19" s="8"/>
    </row>
    <row r="22" spans="1:9" s="10" customFormat="1">
      <c r="A22" s="8" t="s">
        <v>509</v>
      </c>
      <c r="B22" s="8"/>
      <c r="C22" s="58" t="s">
        <v>510</v>
      </c>
      <c r="D22" s="8"/>
      <c r="E22" s="8"/>
      <c r="F22" s="8"/>
      <c r="G22" s="8"/>
      <c r="I22" s="8"/>
    </row>
    <row r="23" spans="1:9" s="10" customFormat="1">
      <c r="A23" s="47" t="s">
        <v>508</v>
      </c>
      <c r="B23" s="118" t="s">
        <v>3</v>
      </c>
      <c r="C23" s="118"/>
      <c r="D23" s="118"/>
      <c r="E23" s="118"/>
      <c r="F23" s="118"/>
      <c r="G23" s="118"/>
      <c r="I23" s="8"/>
    </row>
    <row r="24" spans="1:9" s="10" customFormat="1">
      <c r="A24" s="47"/>
      <c r="B24" s="48"/>
      <c r="C24" s="48"/>
      <c r="D24" s="48"/>
      <c r="E24" s="48"/>
      <c r="F24" s="48"/>
      <c r="G24" s="48"/>
      <c r="I24" s="8"/>
    </row>
    <row r="25" spans="1:9" s="10" customFormat="1">
      <c r="A25" s="47"/>
      <c r="B25" s="48"/>
      <c r="C25" s="48"/>
      <c r="D25" s="48"/>
      <c r="E25" s="48"/>
      <c r="F25" s="48"/>
      <c r="G25" s="48"/>
      <c r="I25" s="8"/>
    </row>
    <row r="27" spans="1:9" s="10" customFormat="1">
      <c r="A27" s="120" t="s">
        <v>40</v>
      </c>
      <c r="B27" s="120"/>
      <c r="C27" s="61"/>
      <c r="D27" s="61"/>
      <c r="E27" s="61"/>
      <c r="F27" s="61"/>
      <c r="G27" s="61"/>
      <c r="I27" s="8"/>
    </row>
    <row r="28" spans="1:9" s="10" customFormat="1" ht="16.5" customHeight="1" thickBot="1">
      <c r="A28" s="123" t="s">
        <v>576</v>
      </c>
      <c r="B28" s="123"/>
      <c r="C28" s="123"/>
      <c r="D28" s="123"/>
      <c r="E28" s="123"/>
      <c r="F28" s="123"/>
      <c r="G28" s="123"/>
      <c r="I28" s="8"/>
    </row>
    <row r="29" spans="1:9" s="10" customFormat="1" ht="110.25">
      <c r="A29" s="34" t="s">
        <v>4</v>
      </c>
      <c r="B29" s="35" t="s">
        <v>27</v>
      </c>
      <c r="C29" s="35" t="s">
        <v>6</v>
      </c>
      <c r="D29" s="35" t="s">
        <v>505</v>
      </c>
      <c r="E29" s="35" t="s">
        <v>7</v>
      </c>
      <c r="F29" s="35" t="s">
        <v>28</v>
      </c>
      <c r="G29" s="36" t="s">
        <v>9</v>
      </c>
      <c r="I29" s="8"/>
    </row>
    <row r="30" spans="1:9" s="10" customFormat="1" ht="31.5">
      <c r="A30" s="33" t="s">
        <v>41</v>
      </c>
      <c r="B30" s="13" t="s">
        <v>563</v>
      </c>
      <c r="C30" s="80" t="s">
        <v>10</v>
      </c>
      <c r="D30" s="80">
        <v>10</v>
      </c>
      <c r="E30" s="6">
        <v>135</v>
      </c>
      <c r="F30" s="13"/>
      <c r="G30" s="81">
        <f>E30*F30</f>
        <v>0</v>
      </c>
      <c r="I30" s="8"/>
    </row>
    <row r="31" spans="1:9" s="10" customFormat="1" ht="30.75" customHeight="1">
      <c r="A31" s="33">
        <v>2</v>
      </c>
      <c r="B31" s="13" t="s">
        <v>564</v>
      </c>
      <c r="C31" s="80" t="s">
        <v>10</v>
      </c>
      <c r="D31" s="80">
        <v>10</v>
      </c>
      <c r="E31" s="6">
        <v>491</v>
      </c>
      <c r="F31" s="13"/>
      <c r="G31" s="81">
        <f t="shared" ref="G31:G35" si="0">E31*F31</f>
        <v>0</v>
      </c>
      <c r="I31" s="8"/>
    </row>
    <row r="32" spans="1:9" s="10" customFormat="1" ht="32.25" customHeight="1">
      <c r="A32" s="33" t="s">
        <v>42</v>
      </c>
      <c r="B32" s="13" t="s">
        <v>565</v>
      </c>
      <c r="C32" s="80" t="s">
        <v>10</v>
      </c>
      <c r="D32" s="80">
        <v>4</v>
      </c>
      <c r="E32" s="6">
        <v>31</v>
      </c>
      <c r="F32" s="13"/>
      <c r="G32" s="81">
        <f t="shared" si="0"/>
        <v>0</v>
      </c>
      <c r="I32" s="8"/>
    </row>
    <row r="33" spans="1:9" s="10" customFormat="1" ht="15.75" customHeight="1">
      <c r="A33" s="33">
        <v>4</v>
      </c>
      <c r="B33" s="13" t="s">
        <v>43</v>
      </c>
      <c r="C33" s="80" t="s">
        <v>10</v>
      </c>
      <c r="D33" s="80">
        <v>4</v>
      </c>
      <c r="E33" s="6">
        <v>5</v>
      </c>
      <c r="F33" s="13"/>
      <c r="G33" s="81">
        <f t="shared" si="0"/>
        <v>0</v>
      </c>
      <c r="I33" s="8"/>
    </row>
    <row r="34" spans="1:9" s="10" customFormat="1">
      <c r="A34" s="33" t="s">
        <v>44</v>
      </c>
      <c r="B34" s="13" t="s">
        <v>45</v>
      </c>
      <c r="C34" s="80" t="s">
        <v>10</v>
      </c>
      <c r="D34" s="80">
        <v>4</v>
      </c>
      <c r="E34" s="6">
        <v>5</v>
      </c>
      <c r="F34" s="13"/>
      <c r="G34" s="81">
        <f t="shared" si="0"/>
        <v>0</v>
      </c>
      <c r="I34" s="8"/>
    </row>
    <row r="35" spans="1:9" s="10" customFormat="1" ht="16.5" thickBot="1">
      <c r="A35" s="37" t="s">
        <v>46</v>
      </c>
      <c r="B35" s="14" t="s">
        <v>47</v>
      </c>
      <c r="C35" s="85" t="s">
        <v>10</v>
      </c>
      <c r="D35" s="85">
        <v>2</v>
      </c>
      <c r="E35" s="12">
        <v>3</v>
      </c>
      <c r="F35" s="14"/>
      <c r="G35" s="86">
        <f t="shared" si="0"/>
        <v>0</v>
      </c>
      <c r="I35" s="8"/>
    </row>
    <row r="36" spans="1:9" s="10" customFormat="1" ht="16.5" thickBot="1">
      <c r="A36" s="61"/>
      <c r="B36" s="61"/>
      <c r="C36" s="61"/>
      <c r="D36" s="61"/>
      <c r="E36" s="59"/>
      <c r="F36" s="40" t="s">
        <v>31</v>
      </c>
      <c r="G36" s="41">
        <f>SUM(G30:G35)</f>
        <v>0</v>
      </c>
      <c r="I36" s="8"/>
    </row>
    <row r="37" spans="1:9" s="10" customFormat="1">
      <c r="A37" s="60"/>
      <c r="B37" s="8"/>
      <c r="C37" s="8"/>
      <c r="D37" s="8"/>
      <c r="E37" s="8"/>
      <c r="F37" s="8"/>
      <c r="G37" s="8"/>
      <c r="I37" s="8"/>
    </row>
    <row r="38" spans="1:9" s="10" customFormat="1">
      <c r="A38" s="49"/>
      <c r="B38" s="8"/>
      <c r="C38" s="8"/>
      <c r="D38" s="8"/>
      <c r="E38" s="8"/>
      <c r="F38" s="8"/>
      <c r="G38" s="8"/>
      <c r="I38" s="8"/>
    </row>
  </sheetData>
  <mergeCells count="3">
    <mergeCell ref="B23:G23"/>
    <mergeCell ref="A27:B27"/>
    <mergeCell ref="A28:G28"/>
  </mergeCells>
  <pageMargins left="0.45" right="0.26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19"/>
  <sheetViews>
    <sheetView topLeftCell="A84" zoomScaleNormal="100" workbookViewId="0">
      <selection activeCell="K107" sqref="K107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9" s="10" customFormat="1" ht="18.75">
      <c r="A1" s="42" t="s">
        <v>48</v>
      </c>
      <c r="B1" s="8"/>
      <c r="C1" s="8"/>
      <c r="D1" s="8"/>
      <c r="E1" s="8"/>
      <c r="F1" s="8"/>
      <c r="G1" s="8"/>
      <c r="I1" s="8"/>
    </row>
    <row r="2" spans="1:9" s="10" customFormat="1">
      <c r="A2" s="43"/>
      <c r="B2" s="8"/>
      <c r="C2" s="8"/>
      <c r="D2" s="8"/>
      <c r="E2" s="8"/>
      <c r="F2" s="8"/>
      <c r="G2" s="8"/>
      <c r="I2" s="8"/>
    </row>
    <row r="3" spans="1:9" s="10" customFormat="1">
      <c r="A3" s="99" t="s">
        <v>659</v>
      </c>
      <c r="B3" s="98"/>
      <c r="C3" s="98"/>
      <c r="D3" s="8"/>
      <c r="E3" s="8"/>
      <c r="F3" s="8"/>
      <c r="G3" s="8"/>
      <c r="I3" s="8"/>
    </row>
    <row r="4" spans="1:9" s="10" customFormat="1">
      <c r="A4" s="49"/>
      <c r="B4" s="8"/>
      <c r="C4" s="8"/>
      <c r="D4" s="8"/>
      <c r="E4" s="8"/>
      <c r="F4" s="8"/>
      <c r="G4" s="8"/>
      <c r="I4" s="8"/>
    </row>
    <row r="5" spans="1:9" s="10" customFormat="1">
      <c r="A5" s="49"/>
      <c r="B5" s="8"/>
      <c r="C5" s="8"/>
      <c r="D5" s="8"/>
      <c r="E5" s="8"/>
      <c r="F5" s="8"/>
      <c r="G5" s="8"/>
      <c r="I5" s="8"/>
    </row>
    <row r="6" spans="1:9">
      <c r="A6" s="45" t="s">
        <v>635</v>
      </c>
    </row>
    <row r="7" spans="1:9">
      <c r="A7" s="8" t="s">
        <v>0</v>
      </c>
    </row>
    <row r="8" spans="1:9">
      <c r="A8" s="49" t="s">
        <v>630</v>
      </c>
    </row>
    <row r="10" spans="1:9">
      <c r="A10" s="8" t="s">
        <v>11</v>
      </c>
    </row>
    <row r="11" spans="1:9">
      <c r="A11" s="49"/>
    </row>
    <row r="12" spans="1:9">
      <c r="A12" s="46" t="s">
        <v>631</v>
      </c>
    </row>
    <row r="13" spans="1:9">
      <c r="A13" s="46" t="s">
        <v>639</v>
      </c>
    </row>
    <row r="14" spans="1:9">
      <c r="A14" s="46"/>
    </row>
    <row r="15" spans="1:9">
      <c r="A15" s="8" t="s">
        <v>507</v>
      </c>
    </row>
    <row r="17" spans="1:9">
      <c r="A17" s="8" t="s">
        <v>1</v>
      </c>
    </row>
    <row r="18" spans="1:9">
      <c r="A18" s="43" t="s">
        <v>2</v>
      </c>
      <c r="B18" s="47" t="s">
        <v>2</v>
      </c>
    </row>
    <row r="19" spans="1:9">
      <c r="A19" s="43"/>
      <c r="B19" s="47"/>
    </row>
    <row r="20" spans="1:9">
      <c r="A20" s="43"/>
      <c r="B20" s="47"/>
    </row>
    <row r="23" spans="1:9" s="10" customFormat="1">
      <c r="A23" s="8" t="s">
        <v>509</v>
      </c>
      <c r="B23" s="8"/>
      <c r="C23" s="58" t="s">
        <v>510</v>
      </c>
      <c r="D23" s="8"/>
      <c r="E23" s="8"/>
      <c r="F23" s="8"/>
      <c r="G23" s="8"/>
      <c r="I23" s="8"/>
    </row>
    <row r="24" spans="1:9" s="10" customFormat="1">
      <c r="A24" s="47" t="s">
        <v>508</v>
      </c>
      <c r="B24" s="118" t="s">
        <v>3</v>
      </c>
      <c r="C24" s="118"/>
      <c r="D24" s="118"/>
      <c r="E24" s="118"/>
      <c r="F24" s="118"/>
      <c r="G24" s="118"/>
      <c r="I24" s="8"/>
    </row>
    <row r="25" spans="1:9" s="10" customFormat="1">
      <c r="A25" s="47"/>
      <c r="B25" s="48"/>
      <c r="C25" s="48"/>
      <c r="D25" s="48"/>
      <c r="E25" s="48"/>
      <c r="F25" s="48"/>
      <c r="G25" s="48"/>
      <c r="I25" s="8"/>
    </row>
    <row r="26" spans="1:9" s="10" customFormat="1">
      <c r="A26" s="47"/>
      <c r="B26" s="48"/>
      <c r="C26" s="48"/>
      <c r="D26" s="48"/>
      <c r="E26" s="48"/>
      <c r="F26" s="48"/>
      <c r="G26" s="48"/>
      <c r="I26" s="8"/>
    </row>
    <row r="27" spans="1:9" s="10" customFormat="1">
      <c r="A27" s="60"/>
      <c r="B27" s="8"/>
      <c r="C27" s="8"/>
      <c r="D27" s="8"/>
      <c r="E27" s="8"/>
      <c r="F27" s="8"/>
      <c r="G27" s="8"/>
      <c r="I27" s="8"/>
    </row>
    <row r="28" spans="1:9" s="10" customFormat="1">
      <c r="A28" s="120" t="s">
        <v>49</v>
      </c>
      <c r="B28" s="120"/>
      <c r="C28" s="61"/>
      <c r="D28" s="61"/>
      <c r="E28" s="61"/>
      <c r="F28" s="61"/>
      <c r="G28" s="61"/>
      <c r="I28" s="8"/>
    </row>
    <row r="29" spans="1:9" s="10" customFormat="1" ht="16.5" thickBot="1">
      <c r="A29" s="120" t="s">
        <v>50</v>
      </c>
      <c r="B29" s="120"/>
      <c r="C29" s="61"/>
      <c r="D29" s="61"/>
      <c r="E29" s="61"/>
      <c r="F29" s="61"/>
      <c r="G29" s="61"/>
      <c r="I29" s="8"/>
    </row>
    <row r="30" spans="1:9" s="10" customFormat="1" ht="111" thickBot="1">
      <c r="A30" s="70" t="s">
        <v>4</v>
      </c>
      <c r="B30" s="71" t="s">
        <v>27</v>
      </c>
      <c r="C30" s="71" t="s">
        <v>6</v>
      </c>
      <c r="D30" s="71" t="s">
        <v>505</v>
      </c>
      <c r="E30" s="71" t="s">
        <v>7</v>
      </c>
      <c r="F30" s="71" t="s">
        <v>28</v>
      </c>
      <c r="G30" s="72" t="s">
        <v>9</v>
      </c>
      <c r="I30" s="8"/>
    </row>
    <row r="31" spans="1:9" s="10" customFormat="1">
      <c r="A31" s="73">
        <v>1</v>
      </c>
      <c r="B31" s="74" t="s">
        <v>665</v>
      </c>
      <c r="C31" s="75" t="s">
        <v>10</v>
      </c>
      <c r="D31" s="75">
        <v>1</v>
      </c>
      <c r="E31" s="50">
        <v>2</v>
      </c>
      <c r="F31" s="75"/>
      <c r="G31" s="76">
        <f>E31*F31</f>
        <v>0</v>
      </c>
      <c r="I31" s="8"/>
    </row>
    <row r="32" spans="1:9" s="10" customFormat="1">
      <c r="A32" s="77">
        <v>2</v>
      </c>
      <c r="B32" s="66" t="s">
        <v>666</v>
      </c>
      <c r="C32" s="80" t="s">
        <v>10</v>
      </c>
      <c r="D32" s="80">
        <v>1</v>
      </c>
      <c r="E32" s="6">
        <v>2</v>
      </c>
      <c r="F32" s="80"/>
      <c r="G32" s="78">
        <f t="shared" ref="G32:G41" si="0">E32*F32</f>
        <v>0</v>
      </c>
      <c r="I32" s="8"/>
    </row>
    <row r="33" spans="1:9" s="10" customFormat="1">
      <c r="A33" s="77">
        <v>3</v>
      </c>
      <c r="B33" s="66" t="s">
        <v>667</v>
      </c>
      <c r="C33" s="80" t="s">
        <v>10</v>
      </c>
      <c r="D33" s="80">
        <v>1</v>
      </c>
      <c r="E33" s="6">
        <v>2</v>
      </c>
      <c r="F33" s="80"/>
      <c r="G33" s="78">
        <f t="shared" si="0"/>
        <v>0</v>
      </c>
      <c r="I33" s="8"/>
    </row>
    <row r="34" spans="1:9" s="10" customFormat="1">
      <c r="A34" s="77">
        <v>4</v>
      </c>
      <c r="B34" s="66" t="s">
        <v>668</v>
      </c>
      <c r="C34" s="102" t="s">
        <v>10</v>
      </c>
      <c r="D34" s="102">
        <v>1</v>
      </c>
      <c r="E34" s="6">
        <v>2</v>
      </c>
      <c r="F34" s="102"/>
      <c r="G34" s="78">
        <f t="shared" si="0"/>
        <v>0</v>
      </c>
      <c r="I34" s="8"/>
    </row>
    <row r="35" spans="1:9" s="107" customFormat="1">
      <c r="A35" s="77">
        <v>5</v>
      </c>
      <c r="B35" s="66" t="s">
        <v>669</v>
      </c>
      <c r="C35" s="102" t="s">
        <v>10</v>
      </c>
      <c r="D35" s="102">
        <v>1</v>
      </c>
      <c r="E35" s="6">
        <v>2</v>
      </c>
      <c r="F35" s="102"/>
      <c r="G35" s="78">
        <f t="shared" si="0"/>
        <v>0</v>
      </c>
      <c r="H35" s="10"/>
      <c r="I35" s="108"/>
    </row>
    <row r="36" spans="1:9" s="10" customFormat="1">
      <c r="A36" s="77">
        <v>6</v>
      </c>
      <c r="B36" s="66" t="s">
        <v>670</v>
      </c>
      <c r="C36" s="102" t="s">
        <v>10</v>
      </c>
      <c r="D36" s="102">
        <v>1</v>
      </c>
      <c r="E36" s="6">
        <v>2</v>
      </c>
      <c r="F36" s="102"/>
      <c r="G36" s="78">
        <f t="shared" si="0"/>
        <v>0</v>
      </c>
      <c r="I36" s="8"/>
    </row>
    <row r="37" spans="1:9" s="10" customFormat="1">
      <c r="A37" s="77">
        <v>7</v>
      </c>
      <c r="B37" s="66" t="s">
        <v>671</v>
      </c>
      <c r="C37" s="102" t="s">
        <v>10</v>
      </c>
      <c r="D37" s="102">
        <v>1</v>
      </c>
      <c r="E37" s="6">
        <v>2</v>
      </c>
      <c r="F37" s="102"/>
      <c r="G37" s="78">
        <f t="shared" si="0"/>
        <v>0</v>
      </c>
      <c r="I37" s="8"/>
    </row>
    <row r="38" spans="1:9">
      <c r="A38" s="77">
        <v>8</v>
      </c>
      <c r="B38" s="66" t="s">
        <v>672</v>
      </c>
      <c r="C38" s="102" t="s">
        <v>10</v>
      </c>
      <c r="D38" s="102">
        <v>1</v>
      </c>
      <c r="E38" s="6">
        <v>2</v>
      </c>
      <c r="F38" s="102"/>
      <c r="G38" s="78">
        <f t="shared" si="0"/>
        <v>0</v>
      </c>
      <c r="H38" s="7"/>
    </row>
    <row r="39" spans="1:9">
      <c r="A39" s="77">
        <v>9</v>
      </c>
      <c r="B39" s="66" t="s">
        <v>673</v>
      </c>
      <c r="C39" s="102" t="s">
        <v>10</v>
      </c>
      <c r="D39" s="102">
        <v>1</v>
      </c>
      <c r="E39" s="6">
        <v>2</v>
      </c>
      <c r="F39" s="102"/>
      <c r="G39" s="78">
        <f t="shared" si="0"/>
        <v>0</v>
      </c>
    </row>
    <row r="40" spans="1:9">
      <c r="A40" s="77">
        <v>10</v>
      </c>
      <c r="B40" s="66" t="s">
        <v>674</v>
      </c>
      <c r="C40" s="102" t="s">
        <v>10</v>
      </c>
      <c r="D40" s="102">
        <v>1</v>
      </c>
      <c r="E40" s="6">
        <v>2</v>
      </c>
      <c r="F40" s="102"/>
      <c r="G40" s="78">
        <f t="shared" si="0"/>
        <v>0</v>
      </c>
    </row>
    <row r="41" spans="1:9" s="108" customFormat="1">
      <c r="A41" s="77">
        <v>11</v>
      </c>
      <c r="B41" s="66" t="s">
        <v>675</v>
      </c>
      <c r="C41" s="102" t="s">
        <v>10</v>
      </c>
      <c r="D41" s="102">
        <v>1</v>
      </c>
      <c r="E41" s="6">
        <v>2</v>
      </c>
      <c r="F41" s="102"/>
      <c r="G41" s="78">
        <f t="shared" si="0"/>
        <v>0</v>
      </c>
      <c r="H41" s="10"/>
    </row>
    <row r="42" spans="1:9">
      <c r="A42" s="77">
        <v>12</v>
      </c>
      <c r="B42" s="66" t="s">
        <v>676</v>
      </c>
      <c r="C42" s="102" t="s">
        <v>10</v>
      </c>
      <c r="D42" s="102">
        <v>1</v>
      </c>
      <c r="E42" s="6">
        <v>2</v>
      </c>
      <c r="F42" s="102"/>
      <c r="G42" s="78">
        <f>E42*F42</f>
        <v>0</v>
      </c>
    </row>
    <row r="43" spans="1:9">
      <c r="A43" s="125">
        <v>13</v>
      </c>
      <c r="B43" s="66" t="s">
        <v>567</v>
      </c>
      <c r="C43" s="127" t="s">
        <v>10</v>
      </c>
      <c r="D43" s="127">
        <v>1</v>
      </c>
      <c r="E43" s="129">
        <v>10</v>
      </c>
      <c r="F43" s="126"/>
      <c r="G43" s="131">
        <f>E43*F43</f>
        <v>0</v>
      </c>
      <c r="H43" s="7"/>
    </row>
    <row r="44" spans="1:9">
      <c r="A44" s="125"/>
      <c r="B44" s="82" t="s">
        <v>556</v>
      </c>
      <c r="C44" s="128"/>
      <c r="D44" s="128"/>
      <c r="E44" s="130"/>
      <c r="F44" s="126"/>
      <c r="G44" s="131"/>
      <c r="H44" s="7"/>
    </row>
    <row r="45" spans="1:9">
      <c r="A45" s="125">
        <v>14</v>
      </c>
      <c r="B45" s="66" t="s">
        <v>568</v>
      </c>
      <c r="C45" s="127" t="s">
        <v>10</v>
      </c>
      <c r="D45" s="127">
        <v>1</v>
      </c>
      <c r="E45" s="129">
        <v>10</v>
      </c>
      <c r="F45" s="126"/>
      <c r="G45" s="131">
        <f t="shared" ref="G45" si="1">E45*F45</f>
        <v>0</v>
      </c>
      <c r="H45" s="7"/>
    </row>
    <row r="46" spans="1:9">
      <c r="A46" s="125"/>
      <c r="B46" s="82" t="s">
        <v>557</v>
      </c>
      <c r="C46" s="128"/>
      <c r="D46" s="128"/>
      <c r="E46" s="130"/>
      <c r="F46" s="126"/>
      <c r="G46" s="131"/>
      <c r="H46" s="7"/>
    </row>
    <row r="47" spans="1:9">
      <c r="A47" s="125">
        <v>15</v>
      </c>
      <c r="B47" s="66" t="s">
        <v>617</v>
      </c>
      <c r="C47" s="127" t="s">
        <v>10</v>
      </c>
      <c r="D47" s="127">
        <v>1</v>
      </c>
      <c r="E47" s="129">
        <v>1</v>
      </c>
      <c r="F47" s="126"/>
      <c r="G47" s="131">
        <f t="shared" ref="G47" si="2">E47*F47</f>
        <v>0</v>
      </c>
      <c r="H47" s="7"/>
    </row>
    <row r="48" spans="1:9">
      <c r="A48" s="125"/>
      <c r="B48" s="82" t="s">
        <v>612</v>
      </c>
      <c r="C48" s="128"/>
      <c r="D48" s="128"/>
      <c r="E48" s="130"/>
      <c r="F48" s="126"/>
      <c r="G48" s="131"/>
      <c r="H48" s="7"/>
    </row>
    <row r="49" spans="1:8">
      <c r="A49" s="125">
        <v>16</v>
      </c>
      <c r="B49" s="66" t="s">
        <v>569</v>
      </c>
      <c r="C49" s="132" t="s">
        <v>10</v>
      </c>
      <c r="D49" s="127">
        <v>1</v>
      </c>
      <c r="E49" s="129">
        <v>10</v>
      </c>
      <c r="F49" s="126"/>
      <c r="G49" s="131">
        <f t="shared" ref="G49" si="3">E49*F49</f>
        <v>0</v>
      </c>
      <c r="H49" s="7"/>
    </row>
    <row r="50" spans="1:8">
      <c r="A50" s="125"/>
      <c r="B50" s="82" t="s">
        <v>558</v>
      </c>
      <c r="C50" s="132"/>
      <c r="D50" s="128"/>
      <c r="E50" s="130"/>
      <c r="F50" s="126"/>
      <c r="G50" s="131"/>
      <c r="H50" s="7"/>
    </row>
    <row r="51" spans="1:8">
      <c r="A51" s="125">
        <v>17</v>
      </c>
      <c r="B51" s="66" t="s">
        <v>570</v>
      </c>
      <c r="C51" s="132" t="s">
        <v>10</v>
      </c>
      <c r="D51" s="127">
        <v>1</v>
      </c>
      <c r="E51" s="129">
        <v>2</v>
      </c>
      <c r="F51" s="126"/>
      <c r="G51" s="131">
        <f t="shared" ref="G51" si="4">E51*F51</f>
        <v>0</v>
      </c>
      <c r="H51" s="7"/>
    </row>
    <row r="52" spans="1:8">
      <c r="A52" s="125"/>
      <c r="B52" s="82" t="s">
        <v>559</v>
      </c>
      <c r="C52" s="132"/>
      <c r="D52" s="128"/>
      <c r="E52" s="130"/>
      <c r="F52" s="126"/>
      <c r="G52" s="131"/>
      <c r="H52" s="7"/>
    </row>
    <row r="53" spans="1:8">
      <c r="A53" s="125">
        <v>18</v>
      </c>
      <c r="B53" s="66" t="s">
        <v>571</v>
      </c>
      <c r="C53" s="132" t="s">
        <v>10</v>
      </c>
      <c r="D53" s="127">
        <v>1</v>
      </c>
      <c r="E53" s="129">
        <v>1</v>
      </c>
      <c r="F53" s="126"/>
      <c r="G53" s="131">
        <f t="shared" ref="G53" si="5">E53*F53</f>
        <v>0</v>
      </c>
    </row>
    <row r="54" spans="1:8">
      <c r="A54" s="125"/>
      <c r="B54" s="82" t="s">
        <v>560</v>
      </c>
      <c r="C54" s="132"/>
      <c r="D54" s="128"/>
      <c r="E54" s="130"/>
      <c r="F54" s="126"/>
      <c r="G54" s="131"/>
    </row>
    <row r="55" spans="1:8">
      <c r="A55" s="125">
        <v>19</v>
      </c>
      <c r="B55" s="66" t="s">
        <v>572</v>
      </c>
      <c r="C55" s="132" t="s">
        <v>10</v>
      </c>
      <c r="D55" s="127">
        <v>1</v>
      </c>
      <c r="E55" s="129">
        <v>2</v>
      </c>
      <c r="F55" s="126"/>
      <c r="G55" s="131">
        <f t="shared" ref="G55" si="6">E55*F55</f>
        <v>0</v>
      </c>
    </row>
    <row r="56" spans="1:8">
      <c r="A56" s="125"/>
      <c r="B56" s="82" t="s">
        <v>561</v>
      </c>
      <c r="C56" s="132"/>
      <c r="D56" s="128"/>
      <c r="E56" s="130"/>
      <c r="F56" s="126"/>
      <c r="G56" s="131"/>
    </row>
    <row r="57" spans="1:8">
      <c r="A57" s="125">
        <v>20</v>
      </c>
      <c r="B57" s="66" t="s">
        <v>593</v>
      </c>
      <c r="C57" s="132" t="s">
        <v>10</v>
      </c>
      <c r="D57" s="127">
        <v>1</v>
      </c>
      <c r="E57" s="129">
        <v>2</v>
      </c>
      <c r="F57" s="126"/>
      <c r="G57" s="131">
        <f t="shared" ref="G57" si="7">E57*F57</f>
        <v>0</v>
      </c>
    </row>
    <row r="58" spans="1:8">
      <c r="A58" s="125"/>
      <c r="B58" s="82" t="s">
        <v>51</v>
      </c>
      <c r="C58" s="132"/>
      <c r="D58" s="128"/>
      <c r="E58" s="130"/>
      <c r="F58" s="126"/>
      <c r="G58" s="131"/>
    </row>
    <row r="59" spans="1:8">
      <c r="A59" s="125">
        <v>21</v>
      </c>
      <c r="B59" s="66" t="s">
        <v>594</v>
      </c>
      <c r="C59" s="132" t="s">
        <v>10</v>
      </c>
      <c r="D59" s="127">
        <v>2</v>
      </c>
      <c r="E59" s="129">
        <v>2</v>
      </c>
      <c r="F59" s="126"/>
      <c r="G59" s="131">
        <f t="shared" ref="G59" si="8">E59*F59</f>
        <v>0</v>
      </c>
    </row>
    <row r="60" spans="1:8">
      <c r="A60" s="125"/>
      <c r="B60" s="82" t="s">
        <v>52</v>
      </c>
      <c r="C60" s="132"/>
      <c r="D60" s="128"/>
      <c r="E60" s="130"/>
      <c r="F60" s="126"/>
      <c r="G60" s="131"/>
    </row>
    <row r="61" spans="1:8">
      <c r="A61" s="125">
        <v>22</v>
      </c>
      <c r="B61" s="66" t="s">
        <v>594</v>
      </c>
      <c r="C61" s="132" t="s">
        <v>10</v>
      </c>
      <c r="D61" s="127">
        <v>1</v>
      </c>
      <c r="E61" s="129">
        <v>3</v>
      </c>
      <c r="F61" s="126"/>
      <c r="G61" s="131">
        <f t="shared" ref="G61" si="9">E61*F61</f>
        <v>0</v>
      </c>
    </row>
    <row r="62" spans="1:8">
      <c r="A62" s="125"/>
      <c r="B62" s="82" t="s">
        <v>618</v>
      </c>
      <c r="C62" s="132"/>
      <c r="D62" s="128"/>
      <c r="E62" s="130"/>
      <c r="F62" s="126"/>
      <c r="G62" s="131"/>
    </row>
    <row r="63" spans="1:8">
      <c r="A63" s="125">
        <v>23</v>
      </c>
      <c r="B63" s="66" t="s">
        <v>595</v>
      </c>
      <c r="C63" s="132" t="s">
        <v>10</v>
      </c>
      <c r="D63" s="127">
        <v>1</v>
      </c>
      <c r="E63" s="129">
        <v>1</v>
      </c>
      <c r="F63" s="126"/>
      <c r="G63" s="131">
        <f t="shared" ref="G63" si="10">E63*F63</f>
        <v>0</v>
      </c>
    </row>
    <row r="64" spans="1:8">
      <c r="A64" s="125"/>
      <c r="B64" s="82" t="s">
        <v>53</v>
      </c>
      <c r="C64" s="132"/>
      <c r="D64" s="128"/>
      <c r="E64" s="130"/>
      <c r="F64" s="126"/>
      <c r="G64" s="131"/>
    </row>
    <row r="65" spans="1:8">
      <c r="A65" s="125">
        <v>24</v>
      </c>
      <c r="B65" s="66" t="s">
        <v>596</v>
      </c>
      <c r="C65" s="132" t="s">
        <v>10</v>
      </c>
      <c r="D65" s="127">
        <v>1</v>
      </c>
      <c r="E65" s="129">
        <v>1</v>
      </c>
      <c r="F65" s="126"/>
      <c r="G65" s="131">
        <f t="shared" ref="G65" si="11">E65*F65</f>
        <v>0</v>
      </c>
    </row>
    <row r="66" spans="1:8">
      <c r="A66" s="125"/>
      <c r="B66" s="82" t="s">
        <v>619</v>
      </c>
      <c r="C66" s="132"/>
      <c r="D66" s="128"/>
      <c r="E66" s="130"/>
      <c r="F66" s="126"/>
      <c r="G66" s="131"/>
      <c r="H66" s="7"/>
    </row>
    <row r="67" spans="1:8">
      <c r="A67" s="125">
        <v>25</v>
      </c>
      <c r="B67" s="66" t="s">
        <v>596</v>
      </c>
      <c r="C67" s="132" t="s">
        <v>10</v>
      </c>
      <c r="D67" s="127">
        <v>2</v>
      </c>
      <c r="E67" s="129">
        <v>1</v>
      </c>
      <c r="F67" s="126"/>
      <c r="G67" s="131">
        <f t="shared" ref="G67" si="12">E67*F67</f>
        <v>0</v>
      </c>
      <c r="H67" s="7"/>
    </row>
    <row r="68" spans="1:8">
      <c r="A68" s="125"/>
      <c r="B68" s="82" t="s">
        <v>54</v>
      </c>
      <c r="C68" s="132"/>
      <c r="D68" s="128"/>
      <c r="E68" s="130"/>
      <c r="F68" s="126"/>
      <c r="G68" s="131"/>
      <c r="H68" s="7"/>
    </row>
    <row r="69" spans="1:8">
      <c r="A69" s="125">
        <v>26</v>
      </c>
      <c r="B69" s="66" t="s">
        <v>573</v>
      </c>
      <c r="C69" s="132" t="s">
        <v>10</v>
      </c>
      <c r="D69" s="127">
        <v>1</v>
      </c>
      <c r="E69" s="129">
        <v>1</v>
      </c>
      <c r="F69" s="126"/>
      <c r="G69" s="131">
        <f t="shared" ref="G69" si="13">E69*F69</f>
        <v>0</v>
      </c>
    </row>
    <row r="70" spans="1:8">
      <c r="A70" s="125"/>
      <c r="B70" s="82" t="s">
        <v>620</v>
      </c>
      <c r="C70" s="132"/>
      <c r="D70" s="128"/>
      <c r="E70" s="130"/>
      <c r="F70" s="126"/>
      <c r="G70" s="131"/>
    </row>
    <row r="71" spans="1:8">
      <c r="A71" s="125">
        <v>27</v>
      </c>
      <c r="B71" s="66" t="s">
        <v>574</v>
      </c>
      <c r="C71" s="132" t="s">
        <v>10</v>
      </c>
      <c r="D71" s="127">
        <v>2</v>
      </c>
      <c r="E71" s="129">
        <v>1</v>
      </c>
      <c r="F71" s="126"/>
      <c r="G71" s="131">
        <f t="shared" ref="G71" si="14">E71*F71</f>
        <v>0</v>
      </c>
    </row>
    <row r="72" spans="1:8">
      <c r="A72" s="125"/>
      <c r="B72" s="82" t="s">
        <v>562</v>
      </c>
      <c r="C72" s="132"/>
      <c r="D72" s="128"/>
      <c r="E72" s="130"/>
      <c r="F72" s="126"/>
      <c r="G72" s="131"/>
    </row>
    <row r="73" spans="1:8">
      <c r="A73" s="125">
        <v>28</v>
      </c>
      <c r="B73" s="66" t="s">
        <v>574</v>
      </c>
      <c r="C73" s="132" t="s">
        <v>10</v>
      </c>
      <c r="D73" s="127">
        <v>1</v>
      </c>
      <c r="E73" s="129">
        <v>1</v>
      </c>
      <c r="F73" s="126"/>
      <c r="G73" s="131">
        <f t="shared" ref="G73" si="15">E73*F73</f>
        <v>0</v>
      </c>
    </row>
    <row r="74" spans="1:8">
      <c r="A74" s="125"/>
      <c r="B74" s="82" t="s">
        <v>614</v>
      </c>
      <c r="C74" s="132"/>
      <c r="D74" s="128"/>
      <c r="E74" s="130"/>
      <c r="F74" s="126"/>
      <c r="G74" s="131"/>
    </row>
    <row r="75" spans="1:8">
      <c r="A75" s="125">
        <v>29</v>
      </c>
      <c r="B75" s="66" t="s">
        <v>574</v>
      </c>
      <c r="C75" s="132" t="s">
        <v>10</v>
      </c>
      <c r="D75" s="127">
        <v>2</v>
      </c>
      <c r="E75" s="129">
        <v>1</v>
      </c>
      <c r="F75" s="126"/>
      <c r="G75" s="131">
        <f t="shared" ref="G75" si="16">E75*F75</f>
        <v>0</v>
      </c>
    </row>
    <row r="76" spans="1:8">
      <c r="A76" s="125"/>
      <c r="B76" s="82" t="s">
        <v>615</v>
      </c>
      <c r="C76" s="132"/>
      <c r="D76" s="128"/>
      <c r="E76" s="130"/>
      <c r="F76" s="126"/>
      <c r="G76" s="131"/>
    </row>
    <row r="77" spans="1:8">
      <c r="A77" s="125">
        <v>30</v>
      </c>
      <c r="B77" s="66" t="s">
        <v>575</v>
      </c>
      <c r="C77" s="126" t="s">
        <v>10</v>
      </c>
      <c r="D77" s="127">
        <v>1</v>
      </c>
      <c r="E77" s="129">
        <v>1</v>
      </c>
      <c r="F77" s="126"/>
      <c r="G77" s="131">
        <f t="shared" ref="G77" si="17">E77*F77</f>
        <v>0</v>
      </c>
      <c r="H77" s="7"/>
    </row>
    <row r="78" spans="1:8">
      <c r="A78" s="125"/>
      <c r="B78" s="82" t="s">
        <v>677</v>
      </c>
      <c r="C78" s="126"/>
      <c r="D78" s="128"/>
      <c r="E78" s="130"/>
      <c r="F78" s="126"/>
      <c r="G78" s="131"/>
    </row>
    <row r="79" spans="1:8">
      <c r="A79" s="125">
        <v>31</v>
      </c>
      <c r="B79" s="66" t="s">
        <v>575</v>
      </c>
      <c r="C79" s="126" t="s">
        <v>10</v>
      </c>
      <c r="D79" s="127">
        <v>1</v>
      </c>
      <c r="E79" s="129">
        <v>1</v>
      </c>
      <c r="F79" s="126"/>
      <c r="G79" s="131">
        <f t="shared" ref="G79" si="18">E79*F79</f>
        <v>0</v>
      </c>
      <c r="H79" s="7"/>
    </row>
    <row r="80" spans="1:8">
      <c r="A80" s="125"/>
      <c r="B80" s="82" t="s">
        <v>592</v>
      </c>
      <c r="C80" s="126"/>
      <c r="D80" s="128"/>
      <c r="E80" s="130"/>
      <c r="F80" s="126"/>
      <c r="G80" s="131"/>
    </row>
    <row r="81" spans="1:9">
      <c r="A81" s="125">
        <f>A79+1</f>
        <v>32</v>
      </c>
      <c r="B81" s="83" t="s">
        <v>597</v>
      </c>
      <c r="C81" s="138" t="s">
        <v>10</v>
      </c>
      <c r="D81" s="127">
        <v>1</v>
      </c>
      <c r="E81" s="129">
        <v>2</v>
      </c>
      <c r="F81" s="126"/>
      <c r="G81" s="131">
        <f t="shared" ref="G81" si="19">E81*F81</f>
        <v>0</v>
      </c>
    </row>
    <row r="82" spans="1:9">
      <c r="A82" s="125"/>
      <c r="B82" s="82" t="s">
        <v>556</v>
      </c>
      <c r="C82" s="128"/>
      <c r="D82" s="128"/>
      <c r="E82" s="130"/>
      <c r="F82" s="126"/>
      <c r="G82" s="131"/>
    </row>
    <row r="83" spans="1:9">
      <c r="A83" s="125">
        <f t="shared" ref="A83" si="20">A81+1</f>
        <v>33</v>
      </c>
      <c r="B83" s="66" t="s">
        <v>598</v>
      </c>
      <c r="C83" s="127" t="s">
        <v>10</v>
      </c>
      <c r="D83" s="127">
        <v>1</v>
      </c>
      <c r="E83" s="129">
        <v>2</v>
      </c>
      <c r="F83" s="126"/>
      <c r="G83" s="131">
        <f t="shared" ref="G83" si="21">E83*F83</f>
        <v>0</v>
      </c>
      <c r="H83" s="7"/>
    </row>
    <row r="84" spans="1:9">
      <c r="A84" s="125"/>
      <c r="B84" s="82" t="s">
        <v>557</v>
      </c>
      <c r="C84" s="128"/>
      <c r="D84" s="128"/>
      <c r="E84" s="130"/>
      <c r="F84" s="126"/>
      <c r="G84" s="131"/>
    </row>
    <row r="85" spans="1:9">
      <c r="A85" s="125">
        <f t="shared" ref="A85" si="22">A83+1</f>
        <v>34</v>
      </c>
      <c r="B85" s="66" t="s">
        <v>611</v>
      </c>
      <c r="C85" s="127"/>
      <c r="D85" s="127">
        <v>1</v>
      </c>
      <c r="E85" s="129">
        <v>1</v>
      </c>
      <c r="F85" s="126"/>
      <c r="G85" s="131">
        <f t="shared" ref="G85" si="23">E85*F85</f>
        <v>0</v>
      </c>
    </row>
    <row r="86" spans="1:9" s="10" customFormat="1">
      <c r="A86" s="125"/>
      <c r="B86" s="82" t="s">
        <v>612</v>
      </c>
      <c r="C86" s="128"/>
      <c r="D86" s="128"/>
      <c r="E86" s="130"/>
      <c r="F86" s="126"/>
      <c r="G86" s="131"/>
      <c r="I86" s="8"/>
    </row>
    <row r="87" spans="1:9" s="10" customFormat="1">
      <c r="A87" s="125">
        <f t="shared" ref="A87" si="24">A85+1</f>
        <v>35</v>
      </c>
      <c r="B87" s="66" t="s">
        <v>599</v>
      </c>
      <c r="C87" s="132" t="s">
        <v>10</v>
      </c>
      <c r="D87" s="127">
        <v>1</v>
      </c>
      <c r="E87" s="129">
        <v>1</v>
      </c>
      <c r="F87" s="126"/>
      <c r="G87" s="131">
        <f t="shared" ref="G87" si="25">E87*F87</f>
        <v>0</v>
      </c>
      <c r="I87" s="8"/>
    </row>
    <row r="88" spans="1:9" s="10" customFormat="1">
      <c r="A88" s="125"/>
      <c r="B88" s="82" t="s">
        <v>558</v>
      </c>
      <c r="C88" s="132"/>
      <c r="D88" s="128"/>
      <c r="E88" s="130"/>
      <c r="F88" s="126"/>
      <c r="G88" s="131"/>
      <c r="I88" s="8"/>
    </row>
    <row r="89" spans="1:9" s="10" customFormat="1">
      <c r="A89" s="125">
        <f t="shared" ref="A89" si="26">A87+1</f>
        <v>36</v>
      </c>
      <c r="B89" s="66" t="s">
        <v>600</v>
      </c>
      <c r="C89" s="132" t="s">
        <v>10</v>
      </c>
      <c r="D89" s="127">
        <v>1</v>
      </c>
      <c r="E89" s="129">
        <v>4</v>
      </c>
      <c r="F89" s="126"/>
      <c r="G89" s="131">
        <f t="shared" ref="G89" si="27">E89*F89</f>
        <v>0</v>
      </c>
      <c r="I89" s="8"/>
    </row>
    <row r="90" spans="1:9" s="10" customFormat="1">
      <c r="A90" s="125"/>
      <c r="B90" s="82" t="s">
        <v>559</v>
      </c>
      <c r="C90" s="132"/>
      <c r="D90" s="128"/>
      <c r="E90" s="130"/>
      <c r="F90" s="126"/>
      <c r="G90" s="131"/>
      <c r="I90" s="8"/>
    </row>
    <row r="91" spans="1:9" s="10" customFormat="1">
      <c r="A91" s="125">
        <f t="shared" ref="A91" si="28">A89+1</f>
        <v>37</v>
      </c>
      <c r="B91" s="66" t="s">
        <v>601</v>
      </c>
      <c r="C91" s="132" t="s">
        <v>10</v>
      </c>
      <c r="D91" s="127">
        <v>1</v>
      </c>
      <c r="E91" s="129">
        <v>3</v>
      </c>
      <c r="F91" s="126"/>
      <c r="G91" s="131">
        <f t="shared" ref="G91" si="29">E91*F91</f>
        <v>0</v>
      </c>
      <c r="I91" s="8"/>
    </row>
    <row r="92" spans="1:9" s="10" customFormat="1">
      <c r="A92" s="125"/>
      <c r="B92" s="82" t="s">
        <v>560</v>
      </c>
      <c r="C92" s="132"/>
      <c r="D92" s="128"/>
      <c r="E92" s="130"/>
      <c r="F92" s="126"/>
      <c r="G92" s="131"/>
      <c r="I92" s="8"/>
    </row>
    <row r="93" spans="1:9" s="10" customFormat="1">
      <c r="A93" s="125">
        <f t="shared" ref="A93" si="30">A91+1</f>
        <v>38</v>
      </c>
      <c r="B93" s="66" t="s">
        <v>602</v>
      </c>
      <c r="C93" s="132" t="s">
        <v>10</v>
      </c>
      <c r="D93" s="127">
        <v>1</v>
      </c>
      <c r="E93" s="129">
        <v>4</v>
      </c>
      <c r="F93" s="126"/>
      <c r="G93" s="131">
        <f t="shared" ref="G93" si="31">E93*F93</f>
        <v>0</v>
      </c>
      <c r="I93" s="8"/>
    </row>
    <row r="94" spans="1:9" s="10" customFormat="1">
      <c r="A94" s="125"/>
      <c r="B94" s="82" t="s">
        <v>561</v>
      </c>
      <c r="C94" s="132"/>
      <c r="D94" s="128"/>
      <c r="E94" s="130"/>
      <c r="F94" s="126"/>
      <c r="G94" s="131"/>
      <c r="I94" s="8"/>
    </row>
    <row r="95" spans="1:9" s="10" customFormat="1">
      <c r="A95" s="125">
        <f t="shared" ref="A95" si="32">A93+1</f>
        <v>39</v>
      </c>
      <c r="B95" s="66" t="s">
        <v>603</v>
      </c>
      <c r="C95" s="132" t="s">
        <v>10</v>
      </c>
      <c r="D95" s="127">
        <v>1</v>
      </c>
      <c r="E95" s="129">
        <v>1</v>
      </c>
      <c r="F95" s="126"/>
      <c r="G95" s="131">
        <f t="shared" ref="G95" si="33">E95*F95</f>
        <v>0</v>
      </c>
      <c r="I95" s="8"/>
    </row>
    <row r="96" spans="1:9" s="10" customFormat="1">
      <c r="A96" s="125"/>
      <c r="B96" s="82" t="s">
        <v>51</v>
      </c>
      <c r="C96" s="132"/>
      <c r="D96" s="128"/>
      <c r="E96" s="130"/>
      <c r="F96" s="126"/>
      <c r="G96" s="131"/>
      <c r="I96" s="8"/>
    </row>
    <row r="97" spans="1:9" s="10" customFormat="1">
      <c r="A97" s="125">
        <f t="shared" ref="A97" si="34">A95+1</f>
        <v>40</v>
      </c>
      <c r="B97" s="66" t="s">
        <v>604</v>
      </c>
      <c r="C97" s="132" t="s">
        <v>10</v>
      </c>
      <c r="D97" s="127">
        <v>1</v>
      </c>
      <c r="E97" s="129">
        <v>2</v>
      </c>
      <c r="F97" s="126"/>
      <c r="G97" s="131">
        <f t="shared" ref="G97" si="35">E97*F97</f>
        <v>0</v>
      </c>
      <c r="I97" s="8"/>
    </row>
    <row r="98" spans="1:9" s="10" customFormat="1">
      <c r="A98" s="125"/>
      <c r="B98" s="82" t="s">
        <v>52</v>
      </c>
      <c r="C98" s="132"/>
      <c r="D98" s="128"/>
      <c r="E98" s="130"/>
      <c r="F98" s="126"/>
      <c r="G98" s="131"/>
      <c r="I98" s="8"/>
    </row>
    <row r="99" spans="1:9" s="10" customFormat="1">
      <c r="A99" s="125">
        <f t="shared" ref="A99" si="36">A97+1</f>
        <v>41</v>
      </c>
      <c r="B99" s="66" t="s">
        <v>605</v>
      </c>
      <c r="C99" s="132" t="s">
        <v>10</v>
      </c>
      <c r="D99" s="127">
        <v>1</v>
      </c>
      <c r="E99" s="129">
        <v>2</v>
      </c>
      <c r="F99" s="126"/>
      <c r="G99" s="131">
        <f t="shared" ref="G99" si="37">E99*F99</f>
        <v>0</v>
      </c>
      <c r="I99" s="8"/>
    </row>
    <row r="100" spans="1:9" s="10" customFormat="1">
      <c r="A100" s="125"/>
      <c r="B100" s="82" t="s">
        <v>591</v>
      </c>
      <c r="C100" s="132"/>
      <c r="D100" s="128"/>
      <c r="E100" s="130"/>
      <c r="F100" s="126"/>
      <c r="G100" s="131"/>
      <c r="I100" s="8"/>
    </row>
    <row r="101" spans="1:9" s="10" customFormat="1">
      <c r="A101" s="125">
        <f t="shared" ref="A101" si="38">A99+1</f>
        <v>42</v>
      </c>
      <c r="B101" s="66" t="s">
        <v>606</v>
      </c>
      <c r="C101" s="132" t="s">
        <v>10</v>
      </c>
      <c r="D101" s="127">
        <v>1</v>
      </c>
      <c r="E101" s="129">
        <v>4</v>
      </c>
      <c r="F101" s="126"/>
      <c r="G101" s="131">
        <f t="shared" ref="G101" si="39">E101*F101</f>
        <v>0</v>
      </c>
      <c r="I101" s="8"/>
    </row>
    <row r="102" spans="1:9" s="10" customFormat="1">
      <c r="A102" s="125"/>
      <c r="B102" s="82" t="s">
        <v>53</v>
      </c>
      <c r="C102" s="132"/>
      <c r="D102" s="128"/>
      <c r="E102" s="130"/>
      <c r="F102" s="126"/>
      <c r="G102" s="131"/>
      <c r="I102" s="8"/>
    </row>
    <row r="103" spans="1:9" s="10" customFormat="1">
      <c r="A103" s="125">
        <f t="shared" ref="A103" si="40">A101+1</f>
        <v>43</v>
      </c>
      <c r="B103" s="66" t="s">
        <v>607</v>
      </c>
      <c r="C103" s="132" t="s">
        <v>10</v>
      </c>
      <c r="D103" s="127">
        <v>1</v>
      </c>
      <c r="E103" s="129">
        <v>1</v>
      </c>
      <c r="F103" s="126"/>
      <c r="G103" s="131">
        <f t="shared" ref="G103" si="41">E103*F103</f>
        <v>0</v>
      </c>
      <c r="I103" s="8"/>
    </row>
    <row r="104" spans="1:9" s="10" customFormat="1">
      <c r="A104" s="125"/>
      <c r="B104" s="82" t="s">
        <v>54</v>
      </c>
      <c r="C104" s="132"/>
      <c r="D104" s="128"/>
      <c r="E104" s="130"/>
      <c r="F104" s="126"/>
      <c r="G104" s="131"/>
      <c r="I104" s="8"/>
    </row>
    <row r="105" spans="1:9" s="10" customFormat="1">
      <c r="A105" s="125">
        <f t="shared" ref="A105" si="42">A103+1</f>
        <v>44</v>
      </c>
      <c r="B105" s="66" t="s">
        <v>608</v>
      </c>
      <c r="C105" s="132" t="s">
        <v>10</v>
      </c>
      <c r="D105" s="127">
        <v>1</v>
      </c>
      <c r="E105" s="129">
        <v>1</v>
      </c>
      <c r="F105" s="126"/>
      <c r="G105" s="131">
        <f t="shared" ref="G105" si="43">E105*F105</f>
        <v>0</v>
      </c>
      <c r="I105" s="8"/>
    </row>
    <row r="106" spans="1:9" s="10" customFormat="1">
      <c r="A106" s="125"/>
      <c r="B106" s="82" t="s">
        <v>613</v>
      </c>
      <c r="C106" s="132"/>
      <c r="D106" s="128"/>
      <c r="E106" s="130"/>
      <c r="F106" s="126"/>
      <c r="G106" s="131"/>
      <c r="I106" s="8"/>
    </row>
    <row r="107" spans="1:9" s="10" customFormat="1">
      <c r="A107" s="125">
        <f t="shared" ref="A107" si="44">A105+1</f>
        <v>45</v>
      </c>
      <c r="B107" s="66" t="s">
        <v>609</v>
      </c>
      <c r="C107" s="132" t="s">
        <v>10</v>
      </c>
      <c r="D107" s="127">
        <v>1</v>
      </c>
      <c r="E107" s="129">
        <v>2</v>
      </c>
      <c r="F107" s="126"/>
      <c r="G107" s="131">
        <f t="shared" ref="G107" si="45">E107*F107</f>
        <v>0</v>
      </c>
      <c r="I107" s="8"/>
    </row>
    <row r="108" spans="1:9" s="10" customFormat="1">
      <c r="A108" s="125"/>
      <c r="B108" s="82" t="s">
        <v>562</v>
      </c>
      <c r="C108" s="132"/>
      <c r="D108" s="128"/>
      <c r="E108" s="130"/>
      <c r="F108" s="126"/>
      <c r="G108" s="131"/>
      <c r="I108" s="8"/>
    </row>
    <row r="109" spans="1:9" s="10" customFormat="1">
      <c r="A109" s="125">
        <f t="shared" ref="A109" si="46">A107+1</f>
        <v>46</v>
      </c>
      <c r="B109" s="66" t="s">
        <v>609</v>
      </c>
      <c r="C109" s="132" t="s">
        <v>10</v>
      </c>
      <c r="D109" s="127">
        <v>1</v>
      </c>
      <c r="E109" s="129">
        <v>1</v>
      </c>
      <c r="F109" s="126"/>
      <c r="G109" s="131">
        <f t="shared" ref="G109" si="47">E109*F109</f>
        <v>0</v>
      </c>
      <c r="I109" s="8"/>
    </row>
    <row r="110" spans="1:9" s="10" customFormat="1">
      <c r="A110" s="125"/>
      <c r="B110" s="82" t="s">
        <v>614</v>
      </c>
      <c r="C110" s="132"/>
      <c r="D110" s="128"/>
      <c r="E110" s="130"/>
      <c r="F110" s="126"/>
      <c r="G110" s="131"/>
      <c r="I110" s="8"/>
    </row>
    <row r="111" spans="1:9" s="10" customFormat="1">
      <c r="A111" s="125">
        <f t="shared" ref="A111" si="48">A109+1</f>
        <v>47</v>
      </c>
      <c r="B111" s="66" t="s">
        <v>609</v>
      </c>
      <c r="C111" s="132" t="s">
        <v>10</v>
      </c>
      <c r="D111" s="127">
        <v>1</v>
      </c>
      <c r="E111" s="129">
        <v>1</v>
      </c>
      <c r="F111" s="126"/>
      <c r="G111" s="131">
        <f t="shared" ref="G111" si="49">E111*F111</f>
        <v>0</v>
      </c>
      <c r="I111" s="8"/>
    </row>
    <row r="112" spans="1:9" s="10" customFormat="1">
      <c r="A112" s="125"/>
      <c r="B112" s="82" t="s">
        <v>615</v>
      </c>
      <c r="C112" s="132"/>
      <c r="D112" s="128"/>
      <c r="E112" s="130"/>
      <c r="F112" s="126"/>
      <c r="G112" s="131"/>
      <c r="I112" s="8"/>
    </row>
    <row r="113" spans="1:9" s="10" customFormat="1">
      <c r="A113" s="125">
        <v>48</v>
      </c>
      <c r="B113" s="66" t="s">
        <v>610</v>
      </c>
      <c r="C113" s="132" t="s">
        <v>10</v>
      </c>
      <c r="D113" s="127">
        <v>1</v>
      </c>
      <c r="E113" s="129">
        <v>1</v>
      </c>
      <c r="F113" s="126"/>
      <c r="G113" s="131">
        <f t="shared" ref="G113" si="50">E113*F113</f>
        <v>0</v>
      </c>
      <c r="I113" s="8"/>
    </row>
    <row r="114" spans="1:9" s="10" customFormat="1" ht="16.5" thickBot="1">
      <c r="A114" s="125"/>
      <c r="B114" s="84" t="s">
        <v>677</v>
      </c>
      <c r="C114" s="133"/>
      <c r="D114" s="134"/>
      <c r="E114" s="135"/>
      <c r="F114" s="136"/>
      <c r="G114" s="137"/>
      <c r="I114" s="8"/>
    </row>
    <row r="115" spans="1:9" s="10" customFormat="1">
      <c r="A115" s="125">
        <v>49</v>
      </c>
      <c r="B115" s="66" t="s">
        <v>610</v>
      </c>
      <c r="C115" s="132" t="s">
        <v>10</v>
      </c>
      <c r="D115" s="127">
        <v>1</v>
      </c>
      <c r="E115" s="129">
        <v>1</v>
      </c>
      <c r="F115" s="126"/>
      <c r="G115" s="131">
        <f t="shared" ref="G115" si="51">E115*F115</f>
        <v>0</v>
      </c>
      <c r="I115" s="8"/>
    </row>
    <row r="116" spans="1:9" s="10" customFormat="1" ht="16.5" thickBot="1">
      <c r="A116" s="125"/>
      <c r="B116" s="84" t="s">
        <v>592</v>
      </c>
      <c r="C116" s="133"/>
      <c r="D116" s="134"/>
      <c r="E116" s="135"/>
      <c r="F116" s="136"/>
      <c r="G116" s="137"/>
      <c r="I116" s="8"/>
    </row>
    <row r="117" spans="1:9" s="10" customFormat="1" ht="16.5" thickBot="1">
      <c r="A117" s="61"/>
      <c r="B117" s="61"/>
      <c r="C117" s="61"/>
      <c r="D117" s="61"/>
      <c r="E117" s="59"/>
      <c r="F117" s="40" t="s">
        <v>31</v>
      </c>
      <c r="G117" s="41">
        <f>SUM(G43:G116)</f>
        <v>0</v>
      </c>
      <c r="I117" s="8"/>
    </row>
    <row r="118" spans="1:9" s="10" customFormat="1">
      <c r="A118" s="61"/>
      <c r="B118" s="61"/>
      <c r="C118" s="61"/>
      <c r="D118" s="61"/>
      <c r="E118" s="59"/>
      <c r="F118" s="59"/>
      <c r="G118" s="59"/>
      <c r="I118" s="8"/>
    </row>
    <row r="119" spans="1:9" s="10" customFormat="1">
      <c r="A119" s="49"/>
      <c r="B119" s="8"/>
      <c r="C119" s="8"/>
      <c r="D119" s="8"/>
      <c r="E119" s="8"/>
      <c r="F119" s="8"/>
      <c r="G119" s="8"/>
      <c r="I119" s="8"/>
    </row>
  </sheetData>
  <mergeCells count="225">
    <mergeCell ref="A47:A48"/>
    <mergeCell ref="C47:C48"/>
    <mergeCell ref="D47:D48"/>
    <mergeCell ref="E47:E48"/>
    <mergeCell ref="F47:F48"/>
    <mergeCell ref="G47:G48"/>
    <mergeCell ref="B24:G24"/>
    <mergeCell ref="A28:B28"/>
    <mergeCell ref="A29:B29"/>
    <mergeCell ref="A45:A46"/>
    <mergeCell ref="C45:C46"/>
    <mergeCell ref="D45:D46"/>
    <mergeCell ref="E45:E46"/>
    <mergeCell ref="F45:F46"/>
    <mergeCell ref="G45:G46"/>
    <mergeCell ref="A43:A44"/>
    <mergeCell ref="C43:C44"/>
    <mergeCell ref="D43:D44"/>
    <mergeCell ref="E43:E44"/>
    <mergeCell ref="F43:F44"/>
    <mergeCell ref="G43:G44"/>
    <mergeCell ref="A51:A52"/>
    <mergeCell ref="C51:C52"/>
    <mergeCell ref="D51:D52"/>
    <mergeCell ref="E51:E52"/>
    <mergeCell ref="F51:F52"/>
    <mergeCell ref="G51:G52"/>
    <mergeCell ref="A49:A50"/>
    <mergeCell ref="C49:C50"/>
    <mergeCell ref="D49:D50"/>
    <mergeCell ref="E49:E50"/>
    <mergeCell ref="F49:F50"/>
    <mergeCell ref="G49:G50"/>
    <mergeCell ref="A55:A56"/>
    <mergeCell ref="C55:C56"/>
    <mergeCell ref="D55:D56"/>
    <mergeCell ref="E55:E56"/>
    <mergeCell ref="F55:F56"/>
    <mergeCell ref="G55:G56"/>
    <mergeCell ref="A53:A54"/>
    <mergeCell ref="C53:C54"/>
    <mergeCell ref="D53:D54"/>
    <mergeCell ref="E53:E54"/>
    <mergeCell ref="F53:F54"/>
    <mergeCell ref="G53:G54"/>
    <mergeCell ref="A59:A60"/>
    <mergeCell ref="C59:C60"/>
    <mergeCell ref="D59:D60"/>
    <mergeCell ref="E59:E60"/>
    <mergeCell ref="F59:F60"/>
    <mergeCell ref="G59:G60"/>
    <mergeCell ref="A57:A58"/>
    <mergeCell ref="C57:C58"/>
    <mergeCell ref="D57:D58"/>
    <mergeCell ref="E57:E58"/>
    <mergeCell ref="F57:F58"/>
    <mergeCell ref="G57:G58"/>
    <mergeCell ref="A63:A64"/>
    <mergeCell ref="C63:C64"/>
    <mergeCell ref="D63:D64"/>
    <mergeCell ref="E63:E64"/>
    <mergeCell ref="F63:F64"/>
    <mergeCell ref="G63:G64"/>
    <mergeCell ref="A61:A62"/>
    <mergeCell ref="C61:C62"/>
    <mergeCell ref="D61:D62"/>
    <mergeCell ref="E61:E62"/>
    <mergeCell ref="F61:F62"/>
    <mergeCell ref="G61:G62"/>
    <mergeCell ref="A67:A68"/>
    <mergeCell ref="C67:C68"/>
    <mergeCell ref="D67:D68"/>
    <mergeCell ref="E67:E68"/>
    <mergeCell ref="F67:F68"/>
    <mergeCell ref="G67:G68"/>
    <mergeCell ref="A65:A66"/>
    <mergeCell ref="C65:C66"/>
    <mergeCell ref="D65:D66"/>
    <mergeCell ref="E65:E66"/>
    <mergeCell ref="F65:F66"/>
    <mergeCell ref="G65:G66"/>
    <mergeCell ref="A71:A72"/>
    <mergeCell ref="C71:C72"/>
    <mergeCell ref="D71:D72"/>
    <mergeCell ref="E71:E72"/>
    <mergeCell ref="F71:F72"/>
    <mergeCell ref="G71:G72"/>
    <mergeCell ref="A69:A70"/>
    <mergeCell ref="C69:C70"/>
    <mergeCell ref="D69:D70"/>
    <mergeCell ref="E69:E70"/>
    <mergeCell ref="F69:F70"/>
    <mergeCell ref="G69:G70"/>
    <mergeCell ref="A75:A76"/>
    <mergeCell ref="C75:C76"/>
    <mergeCell ref="D75:D76"/>
    <mergeCell ref="E75:E76"/>
    <mergeCell ref="F75:F76"/>
    <mergeCell ref="G75:G76"/>
    <mergeCell ref="A73:A74"/>
    <mergeCell ref="C73:C74"/>
    <mergeCell ref="D73:D74"/>
    <mergeCell ref="E73:E74"/>
    <mergeCell ref="F73:F74"/>
    <mergeCell ref="G73:G74"/>
    <mergeCell ref="A81:A82"/>
    <mergeCell ref="C81:C82"/>
    <mergeCell ref="D81:D82"/>
    <mergeCell ref="E81:E82"/>
    <mergeCell ref="F81:F82"/>
    <mergeCell ref="G81:G82"/>
    <mergeCell ref="A79:A80"/>
    <mergeCell ref="C79:C80"/>
    <mergeCell ref="D79:D80"/>
    <mergeCell ref="E79:E80"/>
    <mergeCell ref="F79:F80"/>
    <mergeCell ref="G79:G80"/>
    <mergeCell ref="A85:A86"/>
    <mergeCell ref="C85:C86"/>
    <mergeCell ref="D85:D86"/>
    <mergeCell ref="E85:E86"/>
    <mergeCell ref="F85:F86"/>
    <mergeCell ref="G85:G86"/>
    <mergeCell ref="A83:A84"/>
    <mergeCell ref="C83:C84"/>
    <mergeCell ref="D83:D84"/>
    <mergeCell ref="E83:E84"/>
    <mergeCell ref="F83:F84"/>
    <mergeCell ref="G83:G84"/>
    <mergeCell ref="A89:A90"/>
    <mergeCell ref="C89:C90"/>
    <mergeCell ref="D89:D90"/>
    <mergeCell ref="E89:E90"/>
    <mergeCell ref="F89:F90"/>
    <mergeCell ref="G89:G90"/>
    <mergeCell ref="A87:A88"/>
    <mergeCell ref="C87:C88"/>
    <mergeCell ref="D87:D88"/>
    <mergeCell ref="E87:E88"/>
    <mergeCell ref="F87:F88"/>
    <mergeCell ref="G87:G88"/>
    <mergeCell ref="A93:A94"/>
    <mergeCell ref="C93:C94"/>
    <mergeCell ref="D93:D94"/>
    <mergeCell ref="E93:E94"/>
    <mergeCell ref="F93:F94"/>
    <mergeCell ref="G93:G94"/>
    <mergeCell ref="A91:A92"/>
    <mergeCell ref="C91:C92"/>
    <mergeCell ref="D91:D92"/>
    <mergeCell ref="E91:E92"/>
    <mergeCell ref="F91:F92"/>
    <mergeCell ref="G91:G92"/>
    <mergeCell ref="A97:A98"/>
    <mergeCell ref="C97:C98"/>
    <mergeCell ref="D97:D98"/>
    <mergeCell ref="E97:E98"/>
    <mergeCell ref="F97:F98"/>
    <mergeCell ref="G97:G98"/>
    <mergeCell ref="A95:A96"/>
    <mergeCell ref="C95:C96"/>
    <mergeCell ref="D95:D96"/>
    <mergeCell ref="E95:E96"/>
    <mergeCell ref="F95:F96"/>
    <mergeCell ref="G95:G96"/>
    <mergeCell ref="A101:A102"/>
    <mergeCell ref="C101:C102"/>
    <mergeCell ref="D101:D102"/>
    <mergeCell ref="E101:E102"/>
    <mergeCell ref="F101:F102"/>
    <mergeCell ref="G101:G102"/>
    <mergeCell ref="A99:A100"/>
    <mergeCell ref="C99:C100"/>
    <mergeCell ref="D99:D100"/>
    <mergeCell ref="E99:E100"/>
    <mergeCell ref="F99:F100"/>
    <mergeCell ref="G99:G100"/>
    <mergeCell ref="A105:A106"/>
    <mergeCell ref="C105:C106"/>
    <mergeCell ref="D105:D106"/>
    <mergeCell ref="E105:E106"/>
    <mergeCell ref="F105:F106"/>
    <mergeCell ref="G105:G106"/>
    <mergeCell ref="A103:A104"/>
    <mergeCell ref="C103:C104"/>
    <mergeCell ref="D103:D104"/>
    <mergeCell ref="E103:E104"/>
    <mergeCell ref="F103:F104"/>
    <mergeCell ref="G103:G104"/>
    <mergeCell ref="A109:A110"/>
    <mergeCell ref="C109:C110"/>
    <mergeCell ref="D109:D110"/>
    <mergeCell ref="E109:E110"/>
    <mergeCell ref="F109:F110"/>
    <mergeCell ref="G109:G110"/>
    <mergeCell ref="A107:A108"/>
    <mergeCell ref="C107:C108"/>
    <mergeCell ref="D107:D108"/>
    <mergeCell ref="E107:E108"/>
    <mergeCell ref="F107:F108"/>
    <mergeCell ref="G107:G108"/>
    <mergeCell ref="A77:A78"/>
    <mergeCell ref="C77:C78"/>
    <mergeCell ref="D77:D78"/>
    <mergeCell ref="E77:E78"/>
    <mergeCell ref="F77:F78"/>
    <mergeCell ref="G77:G78"/>
    <mergeCell ref="A115:A116"/>
    <mergeCell ref="C115:C116"/>
    <mergeCell ref="D115:D116"/>
    <mergeCell ref="E115:E116"/>
    <mergeCell ref="F115:F116"/>
    <mergeCell ref="G115:G116"/>
    <mergeCell ref="A111:A112"/>
    <mergeCell ref="C111:C112"/>
    <mergeCell ref="D111:D112"/>
    <mergeCell ref="E111:E112"/>
    <mergeCell ref="F111:F112"/>
    <mergeCell ref="G111:G112"/>
    <mergeCell ref="A113:A114"/>
    <mergeCell ref="C113:C114"/>
    <mergeCell ref="D113:D114"/>
    <mergeCell ref="E113:E114"/>
    <mergeCell ref="F113:F114"/>
    <mergeCell ref="G113:G114"/>
  </mergeCells>
  <pageMargins left="0.43307086614173229" right="0.27559055118110237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7"/>
  <sheetViews>
    <sheetView topLeftCell="A72" zoomScaleNormal="100" workbookViewId="0">
      <selection activeCell="B107" sqref="B107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9" ht="18.75">
      <c r="A1" s="42" t="s">
        <v>55</v>
      </c>
    </row>
    <row r="2" spans="1:9">
      <c r="A2" s="43"/>
    </row>
    <row r="3" spans="1:9">
      <c r="A3" s="49" t="s">
        <v>56</v>
      </c>
    </row>
    <row r="4" spans="1:9">
      <c r="A4" s="49"/>
    </row>
    <row r="5" spans="1:9">
      <c r="A5" s="45" t="s">
        <v>635</v>
      </c>
    </row>
    <row r="6" spans="1:9">
      <c r="A6" s="8" t="s">
        <v>0</v>
      </c>
    </row>
    <row r="7" spans="1:9">
      <c r="A7" s="49" t="s">
        <v>630</v>
      </c>
    </row>
    <row r="9" spans="1:9">
      <c r="A9" s="8" t="s">
        <v>11</v>
      </c>
    </row>
    <row r="10" spans="1:9">
      <c r="A10" s="49"/>
    </row>
    <row r="11" spans="1:9">
      <c r="A11" s="46" t="s">
        <v>631</v>
      </c>
    </row>
    <row r="12" spans="1:9">
      <c r="A12" s="46" t="s">
        <v>640</v>
      </c>
    </row>
    <row r="13" spans="1:9">
      <c r="A13" s="46"/>
    </row>
    <row r="14" spans="1:9">
      <c r="A14" s="8" t="s">
        <v>507</v>
      </c>
    </row>
    <row r="16" spans="1:9" s="10" customFormat="1">
      <c r="A16" s="8" t="s">
        <v>1</v>
      </c>
      <c r="B16" s="8"/>
      <c r="C16" s="8"/>
      <c r="D16" s="8"/>
      <c r="E16" s="8"/>
      <c r="F16" s="8"/>
      <c r="G16" s="8"/>
      <c r="I16" s="8"/>
    </row>
    <row r="17" spans="1:9" s="10" customFormat="1">
      <c r="A17" s="43" t="s">
        <v>2</v>
      </c>
      <c r="B17" s="47" t="s">
        <v>2</v>
      </c>
      <c r="C17" s="8"/>
      <c r="D17" s="8"/>
      <c r="E17" s="8"/>
      <c r="F17" s="8"/>
      <c r="G17" s="8"/>
      <c r="I17" s="8"/>
    </row>
    <row r="18" spans="1:9" s="10" customFormat="1">
      <c r="A18" s="43"/>
      <c r="B18" s="47"/>
      <c r="C18" s="8"/>
      <c r="D18" s="8"/>
      <c r="E18" s="8"/>
      <c r="F18" s="8"/>
      <c r="G18" s="8"/>
      <c r="I18" s="8"/>
    </row>
    <row r="19" spans="1:9" s="10" customFormat="1">
      <c r="A19" s="43"/>
      <c r="B19" s="47"/>
      <c r="C19" s="8"/>
      <c r="D19" s="8"/>
      <c r="E19" s="8"/>
      <c r="F19" s="8"/>
      <c r="G19" s="8"/>
      <c r="I19" s="8"/>
    </row>
    <row r="22" spans="1:9" s="10" customFormat="1">
      <c r="A22" s="8" t="s">
        <v>509</v>
      </c>
      <c r="B22" s="8"/>
      <c r="C22" s="58" t="s">
        <v>510</v>
      </c>
      <c r="D22" s="8"/>
      <c r="E22" s="8"/>
      <c r="F22" s="8"/>
      <c r="G22" s="8"/>
      <c r="I22" s="8"/>
    </row>
    <row r="23" spans="1:9" s="10" customFormat="1">
      <c r="A23" s="47" t="s">
        <v>508</v>
      </c>
      <c r="B23" s="118" t="s">
        <v>3</v>
      </c>
      <c r="C23" s="118"/>
      <c r="D23" s="118"/>
      <c r="E23" s="118"/>
      <c r="F23" s="118"/>
      <c r="G23" s="118"/>
      <c r="I23" s="8"/>
    </row>
    <row r="27" spans="1:9" s="10" customFormat="1">
      <c r="A27" s="120" t="s">
        <v>513</v>
      </c>
      <c r="B27" s="120"/>
      <c r="C27" s="61"/>
      <c r="D27" s="61"/>
      <c r="E27" s="61"/>
      <c r="F27" s="61"/>
      <c r="G27" s="61"/>
      <c r="I27" s="8"/>
    </row>
    <row r="28" spans="1:9" s="10" customFormat="1" ht="16.5" customHeight="1" thickBot="1">
      <c r="A28" s="123" t="s">
        <v>514</v>
      </c>
      <c r="B28" s="123"/>
      <c r="C28" s="123"/>
      <c r="D28" s="123"/>
      <c r="E28" s="123"/>
      <c r="F28" s="123"/>
      <c r="G28" s="123"/>
      <c r="I28" s="8"/>
    </row>
    <row r="29" spans="1:9" s="10" customFormat="1" ht="110.25">
      <c r="A29" s="34" t="s">
        <v>4</v>
      </c>
      <c r="B29" s="35" t="s">
        <v>27</v>
      </c>
      <c r="C29" s="35" t="s">
        <v>6</v>
      </c>
      <c r="D29" s="35" t="s">
        <v>505</v>
      </c>
      <c r="E29" s="35" t="s">
        <v>7</v>
      </c>
      <c r="F29" s="35" t="s">
        <v>28</v>
      </c>
      <c r="G29" s="36" t="s">
        <v>9</v>
      </c>
      <c r="I29" s="8"/>
    </row>
    <row r="30" spans="1:9" s="10" customFormat="1">
      <c r="A30" s="33">
        <v>1</v>
      </c>
      <c r="B30" s="13" t="s">
        <v>57</v>
      </c>
      <c r="C30" s="80" t="s">
        <v>10</v>
      </c>
      <c r="D30" s="80">
        <v>2</v>
      </c>
      <c r="E30" s="6">
        <v>10</v>
      </c>
      <c r="F30" s="13"/>
      <c r="G30" s="81">
        <f>E30*F30</f>
        <v>0</v>
      </c>
      <c r="I30" s="8"/>
    </row>
    <row r="31" spans="1:9" s="10" customFormat="1">
      <c r="A31" s="33">
        <v>2</v>
      </c>
      <c r="B31" s="13" t="s">
        <v>58</v>
      </c>
      <c r="C31" s="80" t="s">
        <v>10</v>
      </c>
      <c r="D31" s="80">
        <v>2</v>
      </c>
      <c r="E31" s="6">
        <v>10</v>
      </c>
      <c r="F31" s="13"/>
      <c r="G31" s="81">
        <f t="shared" ref="G31:G94" si="0">E31*F31</f>
        <v>0</v>
      </c>
      <c r="I31" s="8"/>
    </row>
    <row r="32" spans="1:9" s="10" customFormat="1">
      <c r="A32" s="33">
        <v>3</v>
      </c>
      <c r="B32" s="13" t="s">
        <v>59</v>
      </c>
      <c r="C32" s="80" t="s">
        <v>10</v>
      </c>
      <c r="D32" s="80">
        <v>2</v>
      </c>
      <c r="E32" s="6">
        <v>10</v>
      </c>
      <c r="F32" s="13"/>
      <c r="G32" s="81">
        <f t="shared" si="0"/>
        <v>0</v>
      </c>
      <c r="I32" s="8"/>
    </row>
    <row r="33" spans="1:9" s="10" customFormat="1">
      <c r="A33" s="33">
        <v>4</v>
      </c>
      <c r="B33" s="13" t="s">
        <v>60</v>
      </c>
      <c r="C33" s="80" t="s">
        <v>10</v>
      </c>
      <c r="D33" s="80">
        <v>2</v>
      </c>
      <c r="E33" s="6">
        <v>10</v>
      </c>
      <c r="F33" s="13"/>
      <c r="G33" s="81">
        <f t="shared" si="0"/>
        <v>0</v>
      </c>
      <c r="I33" s="8"/>
    </row>
    <row r="34" spans="1:9" s="10" customFormat="1">
      <c r="A34" s="33">
        <v>5</v>
      </c>
      <c r="B34" s="13" t="s">
        <v>61</v>
      </c>
      <c r="C34" s="80" t="s">
        <v>10</v>
      </c>
      <c r="D34" s="80">
        <v>1</v>
      </c>
      <c r="E34" s="6">
        <v>10</v>
      </c>
      <c r="F34" s="13"/>
      <c r="G34" s="81">
        <f t="shared" si="0"/>
        <v>0</v>
      </c>
      <c r="I34" s="8"/>
    </row>
    <row r="35" spans="1:9" s="10" customFormat="1">
      <c r="A35" s="33">
        <v>6</v>
      </c>
      <c r="B35" s="13" t="s">
        <v>62</v>
      </c>
      <c r="C35" s="80" t="s">
        <v>10</v>
      </c>
      <c r="D35" s="80">
        <v>1</v>
      </c>
      <c r="E35" s="6">
        <v>5</v>
      </c>
      <c r="F35" s="13"/>
      <c r="G35" s="81">
        <f t="shared" si="0"/>
        <v>0</v>
      </c>
      <c r="I35" s="8"/>
    </row>
    <row r="36" spans="1:9" s="10" customFormat="1">
      <c r="A36" s="33">
        <v>7</v>
      </c>
      <c r="B36" s="13" t="s">
        <v>63</v>
      </c>
      <c r="C36" s="80" t="s">
        <v>10</v>
      </c>
      <c r="D36" s="80">
        <v>1</v>
      </c>
      <c r="E36" s="6">
        <v>4</v>
      </c>
      <c r="F36" s="13"/>
      <c r="G36" s="81">
        <f t="shared" si="0"/>
        <v>0</v>
      </c>
      <c r="I36" s="8"/>
    </row>
    <row r="37" spans="1:9" s="10" customFormat="1">
      <c r="A37" s="33">
        <v>8</v>
      </c>
      <c r="B37" s="13" t="s">
        <v>64</v>
      </c>
      <c r="C37" s="80" t="s">
        <v>10</v>
      </c>
      <c r="D37" s="80">
        <v>2</v>
      </c>
      <c r="E37" s="6">
        <v>4</v>
      </c>
      <c r="F37" s="13"/>
      <c r="G37" s="81">
        <f t="shared" si="0"/>
        <v>0</v>
      </c>
      <c r="I37" s="8"/>
    </row>
    <row r="38" spans="1:9" s="10" customFormat="1">
      <c r="A38" s="33">
        <v>9</v>
      </c>
      <c r="B38" s="13" t="s">
        <v>65</v>
      </c>
      <c r="C38" s="80" t="s">
        <v>10</v>
      </c>
      <c r="D38" s="80">
        <v>2</v>
      </c>
      <c r="E38" s="6">
        <v>1</v>
      </c>
      <c r="F38" s="13"/>
      <c r="G38" s="81">
        <f t="shared" si="0"/>
        <v>0</v>
      </c>
      <c r="I38" s="8"/>
    </row>
    <row r="39" spans="1:9" s="10" customFormat="1">
      <c r="A39" s="33">
        <v>10</v>
      </c>
      <c r="B39" s="13" t="s">
        <v>66</v>
      </c>
      <c r="C39" s="80" t="s">
        <v>10</v>
      </c>
      <c r="D39" s="80">
        <v>2</v>
      </c>
      <c r="E39" s="6">
        <v>1</v>
      </c>
      <c r="F39" s="13"/>
      <c r="G39" s="81">
        <f t="shared" si="0"/>
        <v>0</v>
      </c>
      <c r="I39" s="8"/>
    </row>
    <row r="40" spans="1:9" s="10" customFormat="1">
      <c r="A40" s="33">
        <v>11</v>
      </c>
      <c r="B40" s="13" t="s">
        <v>67</v>
      </c>
      <c r="C40" s="80" t="s">
        <v>10</v>
      </c>
      <c r="D40" s="80">
        <v>2</v>
      </c>
      <c r="E40" s="6">
        <v>1</v>
      </c>
      <c r="F40" s="13"/>
      <c r="G40" s="81">
        <f t="shared" si="0"/>
        <v>0</v>
      </c>
      <c r="I40" s="8"/>
    </row>
    <row r="41" spans="1:9" s="10" customFormat="1">
      <c r="A41" s="33">
        <v>12</v>
      </c>
      <c r="B41" s="13" t="s">
        <v>68</v>
      </c>
      <c r="C41" s="80" t="s">
        <v>10</v>
      </c>
      <c r="D41" s="80">
        <v>2</v>
      </c>
      <c r="E41" s="6">
        <v>2</v>
      </c>
      <c r="F41" s="13"/>
      <c r="G41" s="81">
        <f t="shared" si="0"/>
        <v>0</v>
      </c>
      <c r="I41" s="8"/>
    </row>
    <row r="42" spans="1:9" s="10" customFormat="1">
      <c r="A42" s="33">
        <v>13</v>
      </c>
      <c r="B42" s="13" t="s">
        <v>69</v>
      </c>
      <c r="C42" s="80" t="s">
        <v>10</v>
      </c>
      <c r="D42" s="80">
        <v>1</v>
      </c>
      <c r="E42" s="6">
        <v>1</v>
      </c>
      <c r="F42" s="13"/>
      <c r="G42" s="81">
        <f t="shared" si="0"/>
        <v>0</v>
      </c>
      <c r="I42" s="8"/>
    </row>
    <row r="43" spans="1:9" s="10" customFormat="1">
      <c r="A43" s="33">
        <v>14</v>
      </c>
      <c r="B43" s="13" t="s">
        <v>70</v>
      </c>
      <c r="C43" s="80" t="s">
        <v>10</v>
      </c>
      <c r="D43" s="80">
        <v>1</v>
      </c>
      <c r="E43" s="6">
        <v>1</v>
      </c>
      <c r="F43" s="13"/>
      <c r="G43" s="81">
        <f t="shared" si="0"/>
        <v>0</v>
      </c>
      <c r="I43" s="8"/>
    </row>
    <row r="44" spans="1:9" s="10" customFormat="1">
      <c r="A44" s="33">
        <v>15</v>
      </c>
      <c r="B44" s="13" t="s">
        <v>71</v>
      </c>
      <c r="C44" s="80" t="s">
        <v>10</v>
      </c>
      <c r="D44" s="80">
        <v>1</v>
      </c>
      <c r="E44" s="6">
        <v>1</v>
      </c>
      <c r="F44" s="13"/>
      <c r="G44" s="81">
        <f t="shared" si="0"/>
        <v>0</v>
      </c>
      <c r="I44" s="8"/>
    </row>
    <row r="45" spans="1:9" s="10" customFormat="1">
      <c r="A45" s="33">
        <v>16</v>
      </c>
      <c r="B45" s="13" t="s">
        <v>72</v>
      </c>
      <c r="C45" s="80" t="s">
        <v>10</v>
      </c>
      <c r="D45" s="80">
        <v>1</v>
      </c>
      <c r="E45" s="6">
        <v>1</v>
      </c>
      <c r="F45" s="13"/>
      <c r="G45" s="81">
        <f t="shared" si="0"/>
        <v>0</v>
      </c>
      <c r="I45" s="8"/>
    </row>
    <row r="46" spans="1:9" s="10" customFormat="1">
      <c r="A46" s="33">
        <v>17</v>
      </c>
      <c r="B46" s="13" t="s">
        <v>73</v>
      </c>
      <c r="C46" s="80" t="s">
        <v>10</v>
      </c>
      <c r="D46" s="80">
        <v>1</v>
      </c>
      <c r="E46" s="6">
        <v>1</v>
      </c>
      <c r="F46" s="13"/>
      <c r="G46" s="81">
        <f t="shared" si="0"/>
        <v>0</v>
      </c>
      <c r="I46" s="8"/>
    </row>
    <row r="47" spans="1:9" s="10" customFormat="1">
      <c r="A47" s="33">
        <v>18</v>
      </c>
      <c r="B47" s="13" t="s">
        <v>74</v>
      </c>
      <c r="C47" s="80" t="s">
        <v>10</v>
      </c>
      <c r="D47" s="80">
        <v>1</v>
      </c>
      <c r="E47" s="6">
        <v>1</v>
      </c>
      <c r="F47" s="13"/>
      <c r="G47" s="81">
        <f t="shared" si="0"/>
        <v>0</v>
      </c>
      <c r="I47" s="8"/>
    </row>
    <row r="48" spans="1:9" s="10" customFormat="1">
      <c r="A48" s="33">
        <v>19</v>
      </c>
      <c r="B48" s="13" t="s">
        <v>75</v>
      </c>
      <c r="C48" s="80" t="s">
        <v>10</v>
      </c>
      <c r="D48" s="80">
        <v>1</v>
      </c>
      <c r="E48" s="6">
        <v>1</v>
      </c>
      <c r="F48" s="13"/>
      <c r="G48" s="81">
        <f t="shared" si="0"/>
        <v>0</v>
      </c>
      <c r="I48" s="8"/>
    </row>
    <row r="49" spans="1:9" s="10" customFormat="1">
      <c r="A49" s="33">
        <v>20</v>
      </c>
      <c r="B49" s="13" t="s">
        <v>76</v>
      </c>
      <c r="C49" s="80" t="s">
        <v>10</v>
      </c>
      <c r="D49" s="80">
        <v>1</v>
      </c>
      <c r="E49" s="6">
        <v>1</v>
      </c>
      <c r="F49" s="13"/>
      <c r="G49" s="81">
        <f t="shared" si="0"/>
        <v>0</v>
      </c>
      <c r="I49" s="8"/>
    </row>
    <row r="50" spans="1:9" s="10" customFormat="1">
      <c r="A50" s="33">
        <v>21</v>
      </c>
      <c r="B50" s="13" t="s">
        <v>77</v>
      </c>
      <c r="C50" s="80" t="s">
        <v>10</v>
      </c>
      <c r="D50" s="80">
        <v>1</v>
      </c>
      <c r="E50" s="6">
        <v>1</v>
      </c>
      <c r="F50" s="13"/>
      <c r="G50" s="81">
        <f t="shared" si="0"/>
        <v>0</v>
      </c>
      <c r="I50" s="8"/>
    </row>
    <row r="51" spans="1:9" s="10" customFormat="1">
      <c r="A51" s="33">
        <v>22</v>
      </c>
      <c r="B51" s="13" t="s">
        <v>78</v>
      </c>
      <c r="C51" s="80" t="s">
        <v>10</v>
      </c>
      <c r="D51" s="80">
        <v>1</v>
      </c>
      <c r="E51" s="6">
        <v>1</v>
      </c>
      <c r="F51" s="13"/>
      <c r="G51" s="81">
        <f t="shared" si="0"/>
        <v>0</v>
      </c>
      <c r="I51" s="8"/>
    </row>
    <row r="52" spans="1:9" s="10" customFormat="1">
      <c r="A52" s="33">
        <v>23</v>
      </c>
      <c r="B52" s="13" t="s">
        <v>79</v>
      </c>
      <c r="C52" s="80" t="s">
        <v>10</v>
      </c>
      <c r="D52" s="80">
        <v>1</v>
      </c>
      <c r="E52" s="6">
        <v>1</v>
      </c>
      <c r="F52" s="13"/>
      <c r="G52" s="81">
        <f t="shared" si="0"/>
        <v>0</v>
      </c>
      <c r="I52" s="8"/>
    </row>
    <row r="53" spans="1:9" s="10" customFormat="1">
      <c r="A53" s="33">
        <v>24</v>
      </c>
      <c r="B53" s="13" t="s">
        <v>80</v>
      </c>
      <c r="C53" s="80" t="s">
        <v>10</v>
      </c>
      <c r="D53" s="80">
        <v>1</v>
      </c>
      <c r="E53" s="6">
        <v>1</v>
      </c>
      <c r="F53" s="13"/>
      <c r="G53" s="81">
        <f t="shared" si="0"/>
        <v>0</v>
      </c>
      <c r="I53" s="8"/>
    </row>
    <row r="54" spans="1:9" s="10" customFormat="1">
      <c r="A54" s="33">
        <v>25</v>
      </c>
      <c r="B54" s="13" t="s">
        <v>81</v>
      </c>
      <c r="C54" s="80" t="s">
        <v>10</v>
      </c>
      <c r="D54" s="80">
        <v>1</v>
      </c>
      <c r="E54" s="6">
        <v>2</v>
      </c>
      <c r="F54" s="13"/>
      <c r="G54" s="81">
        <f t="shared" si="0"/>
        <v>0</v>
      </c>
      <c r="I54" s="8"/>
    </row>
    <row r="55" spans="1:9" s="10" customFormat="1">
      <c r="A55" s="33">
        <v>26</v>
      </c>
      <c r="B55" s="13" t="s">
        <v>82</v>
      </c>
      <c r="C55" s="80" t="s">
        <v>10</v>
      </c>
      <c r="D55" s="80">
        <v>1</v>
      </c>
      <c r="E55" s="6">
        <v>6</v>
      </c>
      <c r="F55" s="13"/>
      <c r="G55" s="81">
        <f t="shared" si="0"/>
        <v>0</v>
      </c>
      <c r="I55" s="8"/>
    </row>
    <row r="56" spans="1:9" s="10" customFormat="1">
      <c r="A56" s="33">
        <v>27</v>
      </c>
      <c r="B56" s="13" t="s">
        <v>83</v>
      </c>
      <c r="C56" s="80" t="s">
        <v>10</v>
      </c>
      <c r="D56" s="80">
        <v>1</v>
      </c>
      <c r="E56" s="6">
        <v>2</v>
      </c>
      <c r="F56" s="13"/>
      <c r="G56" s="81">
        <f t="shared" si="0"/>
        <v>0</v>
      </c>
      <c r="I56" s="8"/>
    </row>
    <row r="57" spans="1:9" s="10" customFormat="1">
      <c r="A57" s="33">
        <v>28</v>
      </c>
      <c r="B57" s="13" t="s">
        <v>84</v>
      </c>
      <c r="C57" s="80" t="s">
        <v>10</v>
      </c>
      <c r="D57" s="80">
        <v>1</v>
      </c>
      <c r="E57" s="6">
        <v>4</v>
      </c>
      <c r="F57" s="13"/>
      <c r="G57" s="81">
        <f t="shared" si="0"/>
        <v>0</v>
      </c>
      <c r="I57" s="8"/>
    </row>
    <row r="58" spans="1:9" s="10" customFormat="1">
      <c r="A58" s="33">
        <v>29</v>
      </c>
      <c r="B58" s="13" t="s">
        <v>85</v>
      </c>
      <c r="C58" s="80" t="s">
        <v>10</v>
      </c>
      <c r="D58" s="80">
        <v>0</v>
      </c>
      <c r="E58" s="6">
        <v>1</v>
      </c>
      <c r="F58" s="13"/>
      <c r="G58" s="81">
        <f t="shared" si="0"/>
        <v>0</v>
      </c>
      <c r="I58" s="8"/>
    </row>
    <row r="59" spans="1:9" s="10" customFormat="1">
      <c r="A59" s="33">
        <v>30</v>
      </c>
      <c r="B59" s="13" t="s">
        <v>86</v>
      </c>
      <c r="C59" s="80" t="s">
        <v>10</v>
      </c>
      <c r="D59" s="80">
        <v>0</v>
      </c>
      <c r="E59" s="6">
        <v>1</v>
      </c>
      <c r="F59" s="13"/>
      <c r="G59" s="81">
        <f t="shared" si="0"/>
        <v>0</v>
      </c>
      <c r="I59" s="8"/>
    </row>
    <row r="60" spans="1:9" s="10" customFormat="1">
      <c r="A60" s="33">
        <v>31</v>
      </c>
      <c r="B60" s="13" t="s">
        <v>87</v>
      </c>
      <c r="C60" s="80" t="s">
        <v>10</v>
      </c>
      <c r="D60" s="80">
        <v>0</v>
      </c>
      <c r="E60" s="6">
        <v>2</v>
      </c>
      <c r="F60" s="13"/>
      <c r="G60" s="81">
        <f t="shared" si="0"/>
        <v>0</v>
      </c>
      <c r="I60" s="8"/>
    </row>
    <row r="61" spans="1:9" s="10" customFormat="1">
      <c r="A61" s="33">
        <v>32</v>
      </c>
      <c r="B61" s="13" t="s">
        <v>88</v>
      </c>
      <c r="C61" s="80" t="s">
        <v>10</v>
      </c>
      <c r="D61" s="80">
        <v>0</v>
      </c>
      <c r="E61" s="6">
        <v>1</v>
      </c>
      <c r="F61" s="13"/>
      <c r="G61" s="81">
        <f t="shared" si="0"/>
        <v>0</v>
      </c>
      <c r="I61" s="8"/>
    </row>
    <row r="62" spans="1:9" s="10" customFormat="1">
      <c r="A62" s="33">
        <v>33</v>
      </c>
      <c r="B62" s="13" t="s">
        <v>89</v>
      </c>
      <c r="C62" s="80" t="s">
        <v>10</v>
      </c>
      <c r="D62" s="80">
        <v>0</v>
      </c>
      <c r="E62" s="6">
        <v>1</v>
      </c>
      <c r="F62" s="13"/>
      <c r="G62" s="81">
        <f t="shared" si="0"/>
        <v>0</v>
      </c>
      <c r="I62" s="8"/>
    </row>
    <row r="63" spans="1:9" s="10" customFormat="1">
      <c r="A63" s="33">
        <v>34</v>
      </c>
      <c r="B63" s="13" t="s">
        <v>90</v>
      </c>
      <c r="C63" s="80" t="s">
        <v>10</v>
      </c>
      <c r="D63" s="80">
        <v>0</v>
      </c>
      <c r="E63" s="6">
        <v>1</v>
      </c>
      <c r="F63" s="13"/>
      <c r="G63" s="81">
        <f t="shared" si="0"/>
        <v>0</v>
      </c>
      <c r="I63" s="8"/>
    </row>
    <row r="64" spans="1:9" s="10" customFormat="1">
      <c r="A64" s="33">
        <v>35</v>
      </c>
      <c r="B64" s="13" t="s">
        <v>91</v>
      </c>
      <c r="C64" s="80" t="s">
        <v>10</v>
      </c>
      <c r="D64" s="80">
        <v>0</v>
      </c>
      <c r="E64" s="6">
        <v>1</v>
      </c>
      <c r="F64" s="13"/>
      <c r="G64" s="81">
        <f t="shared" si="0"/>
        <v>0</v>
      </c>
      <c r="I64" s="8"/>
    </row>
    <row r="65" spans="1:9" s="10" customFormat="1">
      <c r="A65" s="33">
        <v>36</v>
      </c>
      <c r="B65" s="13" t="s">
        <v>92</v>
      </c>
      <c r="C65" s="80" t="s">
        <v>10</v>
      </c>
      <c r="D65" s="80">
        <v>0</v>
      </c>
      <c r="E65" s="6">
        <v>1</v>
      </c>
      <c r="F65" s="13"/>
      <c r="G65" s="81">
        <f t="shared" si="0"/>
        <v>0</v>
      </c>
      <c r="I65" s="8"/>
    </row>
    <row r="66" spans="1:9" s="10" customFormat="1">
      <c r="A66" s="33">
        <v>37</v>
      </c>
      <c r="B66" s="13" t="s">
        <v>93</v>
      </c>
      <c r="C66" s="80" t="s">
        <v>10</v>
      </c>
      <c r="D66" s="80">
        <v>0</v>
      </c>
      <c r="E66" s="6">
        <v>1</v>
      </c>
      <c r="F66" s="13"/>
      <c r="G66" s="81">
        <f t="shared" si="0"/>
        <v>0</v>
      </c>
      <c r="I66" s="8"/>
    </row>
    <row r="67" spans="1:9" s="10" customFormat="1">
      <c r="A67" s="33">
        <v>38</v>
      </c>
      <c r="B67" s="13" t="s">
        <v>94</v>
      </c>
      <c r="C67" s="80" t="s">
        <v>10</v>
      </c>
      <c r="D67" s="80">
        <v>0</v>
      </c>
      <c r="E67" s="6">
        <v>1</v>
      </c>
      <c r="F67" s="13"/>
      <c r="G67" s="81">
        <f t="shared" si="0"/>
        <v>0</v>
      </c>
      <c r="I67" s="8"/>
    </row>
    <row r="68" spans="1:9" s="10" customFormat="1">
      <c r="A68" s="33">
        <v>39</v>
      </c>
      <c r="B68" s="13" t="s">
        <v>95</v>
      </c>
      <c r="C68" s="80" t="s">
        <v>10</v>
      </c>
      <c r="D68" s="80">
        <v>0</v>
      </c>
      <c r="E68" s="6">
        <v>1</v>
      </c>
      <c r="F68" s="13"/>
      <c r="G68" s="81">
        <f t="shared" si="0"/>
        <v>0</v>
      </c>
      <c r="I68" s="8"/>
    </row>
    <row r="69" spans="1:9" s="10" customFormat="1">
      <c r="A69" s="33">
        <v>40</v>
      </c>
      <c r="B69" s="13" t="s">
        <v>96</v>
      </c>
      <c r="C69" s="80" t="s">
        <v>10</v>
      </c>
      <c r="D69" s="80">
        <v>0</v>
      </c>
      <c r="E69" s="6">
        <v>1</v>
      </c>
      <c r="F69" s="13"/>
      <c r="G69" s="81">
        <f t="shared" si="0"/>
        <v>0</v>
      </c>
      <c r="I69" s="8"/>
    </row>
    <row r="70" spans="1:9" s="10" customFormat="1">
      <c r="A70" s="33">
        <v>41</v>
      </c>
      <c r="B70" s="13" t="s">
        <v>97</v>
      </c>
      <c r="C70" s="80" t="s">
        <v>10</v>
      </c>
      <c r="D70" s="80">
        <v>0</v>
      </c>
      <c r="E70" s="6">
        <v>1</v>
      </c>
      <c r="F70" s="13"/>
      <c r="G70" s="81">
        <f t="shared" si="0"/>
        <v>0</v>
      </c>
      <c r="I70" s="8"/>
    </row>
    <row r="71" spans="1:9" s="10" customFormat="1">
      <c r="A71" s="33">
        <v>42</v>
      </c>
      <c r="B71" s="13" t="s">
        <v>98</v>
      </c>
      <c r="C71" s="80" t="s">
        <v>10</v>
      </c>
      <c r="D71" s="80">
        <v>4</v>
      </c>
      <c r="E71" s="6">
        <v>1</v>
      </c>
      <c r="F71" s="13"/>
      <c r="G71" s="81">
        <f t="shared" si="0"/>
        <v>0</v>
      </c>
      <c r="I71" s="8"/>
    </row>
    <row r="72" spans="1:9" s="10" customFormat="1">
      <c r="A72" s="33">
        <v>43</v>
      </c>
      <c r="B72" s="13" t="s">
        <v>99</v>
      </c>
      <c r="C72" s="80" t="s">
        <v>10</v>
      </c>
      <c r="D72" s="80">
        <v>4</v>
      </c>
      <c r="E72" s="6">
        <v>12</v>
      </c>
      <c r="F72" s="13"/>
      <c r="G72" s="81">
        <f t="shared" si="0"/>
        <v>0</v>
      </c>
      <c r="I72" s="8"/>
    </row>
    <row r="73" spans="1:9" s="10" customFormat="1">
      <c r="A73" s="33">
        <v>44</v>
      </c>
      <c r="B73" s="13" t="s">
        <v>100</v>
      </c>
      <c r="C73" s="80" t="s">
        <v>10</v>
      </c>
      <c r="D73" s="80">
        <v>4</v>
      </c>
      <c r="E73" s="6">
        <v>2</v>
      </c>
      <c r="F73" s="13"/>
      <c r="G73" s="81">
        <f t="shared" si="0"/>
        <v>0</v>
      </c>
      <c r="I73" s="8"/>
    </row>
    <row r="74" spans="1:9" s="10" customFormat="1">
      <c r="A74" s="33">
        <v>45</v>
      </c>
      <c r="B74" s="13" t="s">
        <v>101</v>
      </c>
      <c r="C74" s="80" t="s">
        <v>10</v>
      </c>
      <c r="D74" s="80">
        <v>2</v>
      </c>
      <c r="E74" s="6">
        <v>1</v>
      </c>
      <c r="F74" s="13"/>
      <c r="G74" s="81">
        <f t="shared" si="0"/>
        <v>0</v>
      </c>
      <c r="I74" s="8"/>
    </row>
    <row r="75" spans="1:9" s="10" customFormat="1">
      <c r="A75" s="33">
        <v>46</v>
      </c>
      <c r="B75" s="13" t="s">
        <v>102</v>
      </c>
      <c r="C75" s="80" t="s">
        <v>10</v>
      </c>
      <c r="D75" s="80">
        <v>2</v>
      </c>
      <c r="E75" s="6">
        <v>1</v>
      </c>
      <c r="F75" s="13"/>
      <c r="G75" s="81">
        <f t="shared" si="0"/>
        <v>0</v>
      </c>
      <c r="I75" s="8"/>
    </row>
    <row r="76" spans="1:9" s="10" customFormat="1">
      <c r="A76" s="33">
        <v>47</v>
      </c>
      <c r="B76" s="13" t="s">
        <v>103</v>
      </c>
      <c r="C76" s="80" t="s">
        <v>10</v>
      </c>
      <c r="D76" s="80">
        <v>2</v>
      </c>
      <c r="E76" s="6">
        <v>1</v>
      </c>
      <c r="F76" s="13"/>
      <c r="G76" s="81">
        <f t="shared" si="0"/>
        <v>0</v>
      </c>
      <c r="I76" s="8"/>
    </row>
    <row r="77" spans="1:9" s="10" customFormat="1">
      <c r="A77" s="33">
        <v>48</v>
      </c>
      <c r="B77" s="13" t="s">
        <v>104</v>
      </c>
      <c r="C77" s="80" t="s">
        <v>10</v>
      </c>
      <c r="D77" s="80">
        <v>2</v>
      </c>
      <c r="E77" s="6">
        <v>1</v>
      </c>
      <c r="F77" s="13"/>
      <c r="G77" s="81">
        <f t="shared" si="0"/>
        <v>0</v>
      </c>
      <c r="I77" s="8"/>
    </row>
    <row r="78" spans="1:9" s="10" customFormat="1">
      <c r="A78" s="33">
        <v>49</v>
      </c>
      <c r="B78" s="13" t="s">
        <v>105</v>
      </c>
      <c r="C78" s="80" t="s">
        <v>10</v>
      </c>
      <c r="D78" s="80">
        <v>2</v>
      </c>
      <c r="E78" s="6">
        <v>4</v>
      </c>
      <c r="F78" s="13"/>
      <c r="G78" s="81">
        <f t="shared" si="0"/>
        <v>0</v>
      </c>
      <c r="I78" s="8"/>
    </row>
    <row r="79" spans="1:9" s="10" customFormat="1">
      <c r="A79" s="33">
        <v>50</v>
      </c>
      <c r="B79" s="13" t="s">
        <v>106</v>
      </c>
      <c r="C79" s="80" t="s">
        <v>10</v>
      </c>
      <c r="D79" s="80">
        <v>2</v>
      </c>
      <c r="E79" s="6">
        <v>1</v>
      </c>
      <c r="F79" s="13"/>
      <c r="G79" s="81">
        <f t="shared" si="0"/>
        <v>0</v>
      </c>
      <c r="I79" s="8"/>
    </row>
    <row r="80" spans="1:9" s="10" customFormat="1">
      <c r="A80" s="33">
        <v>51</v>
      </c>
      <c r="B80" s="13" t="s">
        <v>107</v>
      </c>
      <c r="C80" s="80" t="s">
        <v>10</v>
      </c>
      <c r="D80" s="80">
        <v>2</v>
      </c>
      <c r="E80" s="6">
        <v>1</v>
      </c>
      <c r="F80" s="13"/>
      <c r="G80" s="81">
        <f t="shared" si="0"/>
        <v>0</v>
      </c>
      <c r="I80" s="8"/>
    </row>
    <row r="81" spans="1:9" s="10" customFormat="1">
      <c r="A81" s="33">
        <v>52</v>
      </c>
      <c r="B81" s="13" t="s">
        <v>108</v>
      </c>
      <c r="C81" s="80" t="s">
        <v>10</v>
      </c>
      <c r="D81" s="80">
        <v>2</v>
      </c>
      <c r="E81" s="6">
        <v>1</v>
      </c>
      <c r="F81" s="13"/>
      <c r="G81" s="81">
        <f t="shared" si="0"/>
        <v>0</v>
      </c>
      <c r="I81" s="8"/>
    </row>
    <row r="82" spans="1:9" s="10" customFormat="1">
      <c r="A82" s="33">
        <v>53</v>
      </c>
      <c r="B82" s="13" t="s">
        <v>109</v>
      </c>
      <c r="C82" s="80" t="s">
        <v>10</v>
      </c>
      <c r="D82" s="80">
        <v>2</v>
      </c>
      <c r="E82" s="6">
        <v>1</v>
      </c>
      <c r="F82" s="13"/>
      <c r="G82" s="81">
        <f t="shared" si="0"/>
        <v>0</v>
      </c>
      <c r="I82" s="8"/>
    </row>
    <row r="83" spans="1:9" s="10" customFormat="1">
      <c r="A83" s="33">
        <v>54</v>
      </c>
      <c r="B83" s="13" t="s">
        <v>110</v>
      </c>
      <c r="C83" s="80" t="s">
        <v>10</v>
      </c>
      <c r="D83" s="80">
        <v>1</v>
      </c>
      <c r="E83" s="6">
        <v>1</v>
      </c>
      <c r="F83" s="13"/>
      <c r="G83" s="81">
        <f t="shared" si="0"/>
        <v>0</v>
      </c>
      <c r="I83" s="8"/>
    </row>
    <row r="84" spans="1:9" s="10" customFormat="1">
      <c r="A84" s="33">
        <v>55</v>
      </c>
      <c r="B84" s="13" t="s">
        <v>111</v>
      </c>
      <c r="C84" s="80" t="s">
        <v>10</v>
      </c>
      <c r="D84" s="80">
        <v>1</v>
      </c>
      <c r="E84" s="6">
        <v>1</v>
      </c>
      <c r="F84" s="13"/>
      <c r="G84" s="81">
        <f t="shared" si="0"/>
        <v>0</v>
      </c>
      <c r="I84" s="8"/>
    </row>
    <row r="85" spans="1:9" s="10" customFormat="1">
      <c r="A85" s="33">
        <v>56</v>
      </c>
      <c r="B85" s="13" t="s">
        <v>112</v>
      </c>
      <c r="C85" s="80" t="s">
        <v>10</v>
      </c>
      <c r="D85" s="80">
        <v>1</v>
      </c>
      <c r="E85" s="6">
        <v>1</v>
      </c>
      <c r="F85" s="13"/>
      <c r="G85" s="81">
        <f t="shared" si="0"/>
        <v>0</v>
      </c>
      <c r="I85" s="8"/>
    </row>
    <row r="86" spans="1:9" s="10" customFormat="1">
      <c r="A86" s="33">
        <v>57</v>
      </c>
      <c r="B86" s="13" t="s">
        <v>113</v>
      </c>
      <c r="C86" s="80" t="s">
        <v>10</v>
      </c>
      <c r="D86" s="80">
        <v>1</v>
      </c>
      <c r="E86" s="6">
        <v>1</v>
      </c>
      <c r="F86" s="13"/>
      <c r="G86" s="81">
        <f t="shared" si="0"/>
        <v>0</v>
      </c>
      <c r="I86" s="8"/>
    </row>
    <row r="87" spans="1:9" s="10" customFormat="1">
      <c r="A87" s="33">
        <v>58</v>
      </c>
      <c r="B87" s="13" t="s">
        <v>114</v>
      </c>
      <c r="C87" s="80" t="s">
        <v>10</v>
      </c>
      <c r="D87" s="80">
        <v>1</v>
      </c>
      <c r="E87" s="6">
        <v>1</v>
      </c>
      <c r="F87" s="13"/>
      <c r="G87" s="81">
        <f t="shared" si="0"/>
        <v>0</v>
      </c>
      <c r="I87" s="8"/>
    </row>
    <row r="88" spans="1:9" s="10" customFormat="1">
      <c r="A88" s="33">
        <v>59</v>
      </c>
      <c r="B88" s="13" t="s">
        <v>115</v>
      </c>
      <c r="C88" s="80" t="s">
        <v>10</v>
      </c>
      <c r="D88" s="80">
        <v>1</v>
      </c>
      <c r="E88" s="6">
        <v>1</v>
      </c>
      <c r="F88" s="13"/>
      <c r="G88" s="81">
        <f t="shared" si="0"/>
        <v>0</v>
      </c>
      <c r="I88" s="8"/>
    </row>
    <row r="89" spans="1:9" s="10" customFormat="1">
      <c r="A89" s="33">
        <v>60</v>
      </c>
      <c r="B89" s="13" t="s">
        <v>116</v>
      </c>
      <c r="C89" s="80" t="s">
        <v>10</v>
      </c>
      <c r="D89" s="80">
        <v>2</v>
      </c>
      <c r="E89" s="6">
        <v>10</v>
      </c>
      <c r="F89" s="13"/>
      <c r="G89" s="81">
        <f t="shared" si="0"/>
        <v>0</v>
      </c>
      <c r="I89" s="8"/>
    </row>
    <row r="90" spans="1:9" s="10" customFormat="1">
      <c r="A90" s="33">
        <v>61</v>
      </c>
      <c r="B90" s="13" t="s">
        <v>117</v>
      </c>
      <c r="C90" s="80" t="s">
        <v>10</v>
      </c>
      <c r="D90" s="80">
        <v>2</v>
      </c>
      <c r="E90" s="6">
        <v>1</v>
      </c>
      <c r="F90" s="13"/>
      <c r="G90" s="81">
        <f t="shared" si="0"/>
        <v>0</v>
      </c>
      <c r="I90" s="8"/>
    </row>
    <row r="91" spans="1:9" s="10" customFormat="1">
      <c r="A91" s="33">
        <v>62</v>
      </c>
      <c r="B91" s="13" t="s">
        <v>118</v>
      </c>
      <c r="C91" s="80" t="s">
        <v>10</v>
      </c>
      <c r="D91" s="80">
        <v>2</v>
      </c>
      <c r="E91" s="6">
        <v>1</v>
      </c>
      <c r="F91" s="13"/>
      <c r="G91" s="81">
        <f t="shared" si="0"/>
        <v>0</v>
      </c>
      <c r="I91" s="8"/>
    </row>
    <row r="92" spans="1:9" s="10" customFormat="1">
      <c r="A92" s="33">
        <v>63</v>
      </c>
      <c r="B92" s="13" t="s">
        <v>119</v>
      </c>
      <c r="C92" s="80" t="s">
        <v>10</v>
      </c>
      <c r="D92" s="80">
        <v>0</v>
      </c>
      <c r="E92" s="6">
        <v>1</v>
      </c>
      <c r="F92" s="13"/>
      <c r="G92" s="81">
        <f t="shared" si="0"/>
        <v>0</v>
      </c>
      <c r="I92" s="8"/>
    </row>
    <row r="93" spans="1:9" s="10" customFormat="1">
      <c r="A93" s="33">
        <v>64</v>
      </c>
      <c r="B93" s="13" t="s">
        <v>120</v>
      </c>
      <c r="C93" s="80" t="s">
        <v>10</v>
      </c>
      <c r="D93" s="80">
        <v>0</v>
      </c>
      <c r="E93" s="6">
        <v>1</v>
      </c>
      <c r="F93" s="13"/>
      <c r="G93" s="81">
        <f t="shared" si="0"/>
        <v>0</v>
      </c>
      <c r="I93" s="8"/>
    </row>
    <row r="94" spans="1:9" s="10" customFormat="1">
      <c r="A94" s="33">
        <v>65</v>
      </c>
      <c r="B94" s="13" t="s">
        <v>121</v>
      </c>
      <c r="C94" s="80" t="s">
        <v>10</v>
      </c>
      <c r="D94" s="80">
        <v>2</v>
      </c>
      <c r="E94" s="6">
        <v>8</v>
      </c>
      <c r="F94" s="13"/>
      <c r="G94" s="81">
        <f t="shared" si="0"/>
        <v>0</v>
      </c>
      <c r="I94" s="8"/>
    </row>
    <row r="95" spans="1:9" s="10" customFormat="1">
      <c r="A95" s="33">
        <v>66</v>
      </c>
      <c r="B95" s="13" t="s">
        <v>122</v>
      </c>
      <c r="C95" s="80" t="s">
        <v>10</v>
      </c>
      <c r="D95" s="80">
        <v>5</v>
      </c>
      <c r="E95" s="6">
        <v>73</v>
      </c>
      <c r="F95" s="13"/>
      <c r="G95" s="81">
        <f t="shared" ref="G95:G106" si="1">E95*F95</f>
        <v>0</v>
      </c>
      <c r="I95" s="8"/>
    </row>
    <row r="96" spans="1:9" s="10" customFormat="1">
      <c r="A96" s="33">
        <v>67</v>
      </c>
      <c r="B96" s="13" t="s">
        <v>123</v>
      </c>
      <c r="C96" s="80" t="s">
        <v>10</v>
      </c>
      <c r="D96" s="80">
        <v>2</v>
      </c>
      <c r="E96" s="6">
        <v>1</v>
      </c>
      <c r="F96" s="13"/>
      <c r="G96" s="81">
        <f t="shared" si="1"/>
        <v>0</v>
      </c>
      <c r="I96" s="8"/>
    </row>
    <row r="97" spans="1:9" s="10" customFormat="1">
      <c r="A97" s="33">
        <v>68</v>
      </c>
      <c r="B97" s="13" t="s">
        <v>124</v>
      </c>
      <c r="C97" s="80" t="s">
        <v>10</v>
      </c>
      <c r="D97" s="80">
        <v>20</v>
      </c>
      <c r="E97" s="6">
        <v>249</v>
      </c>
      <c r="F97" s="13"/>
      <c r="G97" s="81">
        <f t="shared" si="1"/>
        <v>0</v>
      </c>
      <c r="I97" s="8"/>
    </row>
    <row r="98" spans="1:9" s="10" customFormat="1">
      <c r="A98" s="33">
        <v>69</v>
      </c>
      <c r="B98" s="13" t="s">
        <v>125</v>
      </c>
      <c r="C98" s="80" t="s">
        <v>10</v>
      </c>
      <c r="D98" s="80">
        <v>10</v>
      </c>
      <c r="E98" s="6">
        <v>129</v>
      </c>
      <c r="F98" s="13"/>
      <c r="G98" s="81">
        <f t="shared" si="1"/>
        <v>0</v>
      </c>
      <c r="I98" s="8"/>
    </row>
    <row r="99" spans="1:9" s="10" customFormat="1">
      <c r="A99" s="33">
        <v>70</v>
      </c>
      <c r="B99" s="13" t="s">
        <v>126</v>
      </c>
      <c r="C99" s="80" t="s">
        <v>10</v>
      </c>
      <c r="D99" s="80">
        <v>2</v>
      </c>
      <c r="E99" s="6">
        <v>1</v>
      </c>
      <c r="F99" s="13"/>
      <c r="G99" s="81">
        <f t="shared" si="1"/>
        <v>0</v>
      </c>
      <c r="I99" s="8"/>
    </row>
    <row r="100" spans="1:9" s="10" customFormat="1">
      <c r="A100" s="33">
        <v>71</v>
      </c>
      <c r="B100" s="13" t="s">
        <v>127</v>
      </c>
      <c r="C100" s="80" t="s">
        <v>10</v>
      </c>
      <c r="D100" s="80">
        <v>10</v>
      </c>
      <c r="E100" s="6">
        <v>60</v>
      </c>
      <c r="F100" s="13"/>
      <c r="G100" s="81">
        <f t="shared" si="1"/>
        <v>0</v>
      </c>
      <c r="I100" s="8"/>
    </row>
    <row r="101" spans="1:9" s="10" customFormat="1">
      <c r="A101" s="33">
        <v>72</v>
      </c>
      <c r="B101" s="13" t="s">
        <v>128</v>
      </c>
      <c r="C101" s="80" t="s">
        <v>10</v>
      </c>
      <c r="D101" s="80">
        <v>4</v>
      </c>
      <c r="E101" s="6">
        <v>1</v>
      </c>
      <c r="F101" s="13"/>
      <c r="G101" s="81">
        <f t="shared" si="1"/>
        <v>0</v>
      </c>
      <c r="I101" s="8"/>
    </row>
    <row r="102" spans="1:9" s="10" customFormat="1">
      <c r="A102" s="33">
        <v>73</v>
      </c>
      <c r="B102" s="13" t="s">
        <v>129</v>
      </c>
      <c r="C102" s="80" t="s">
        <v>10</v>
      </c>
      <c r="D102" s="80">
        <v>4</v>
      </c>
      <c r="E102" s="6">
        <v>1</v>
      </c>
      <c r="F102" s="13"/>
      <c r="G102" s="81">
        <f t="shared" si="1"/>
        <v>0</v>
      </c>
      <c r="I102" s="8"/>
    </row>
    <row r="103" spans="1:9" s="10" customFormat="1">
      <c r="A103" s="33">
        <v>74</v>
      </c>
      <c r="B103" s="13" t="s">
        <v>130</v>
      </c>
      <c r="C103" s="80" t="s">
        <v>10</v>
      </c>
      <c r="D103" s="80">
        <v>2</v>
      </c>
      <c r="E103" s="6">
        <v>1</v>
      </c>
      <c r="F103" s="13"/>
      <c r="G103" s="81">
        <f t="shared" si="1"/>
        <v>0</v>
      </c>
      <c r="I103" s="8"/>
    </row>
    <row r="104" spans="1:9" s="10" customFormat="1">
      <c r="A104" s="33">
        <v>75</v>
      </c>
      <c r="B104" s="13" t="s">
        <v>131</v>
      </c>
      <c r="C104" s="80" t="s">
        <v>10</v>
      </c>
      <c r="D104" s="80">
        <v>2</v>
      </c>
      <c r="E104" s="6">
        <v>1</v>
      </c>
      <c r="F104" s="13"/>
      <c r="G104" s="81">
        <f t="shared" si="1"/>
        <v>0</v>
      </c>
      <c r="I104" s="8"/>
    </row>
    <row r="105" spans="1:9" s="10" customFormat="1" ht="16.5" customHeight="1">
      <c r="A105" s="33">
        <v>76</v>
      </c>
      <c r="B105" s="13" t="s">
        <v>132</v>
      </c>
      <c r="C105" s="80" t="s">
        <v>10</v>
      </c>
      <c r="D105" s="80">
        <v>2</v>
      </c>
      <c r="E105" s="6">
        <v>1</v>
      </c>
      <c r="F105" s="13"/>
      <c r="G105" s="81">
        <f t="shared" si="1"/>
        <v>0</v>
      </c>
      <c r="I105" s="8"/>
    </row>
    <row r="106" spans="1:9" s="10" customFormat="1" ht="16.5" customHeight="1" thickBot="1">
      <c r="A106" s="37">
        <v>77</v>
      </c>
      <c r="B106" s="14" t="s">
        <v>133</v>
      </c>
      <c r="C106" s="85" t="s">
        <v>10</v>
      </c>
      <c r="D106" s="85">
        <v>2</v>
      </c>
      <c r="E106" s="12">
        <v>1</v>
      </c>
      <c r="F106" s="14"/>
      <c r="G106" s="86">
        <f t="shared" si="1"/>
        <v>0</v>
      </c>
      <c r="I106" s="8"/>
    </row>
    <row r="107" spans="1:9" s="10" customFormat="1" ht="16.5" thickBot="1">
      <c r="A107" s="61"/>
      <c r="B107" s="39"/>
      <c r="C107" s="61"/>
      <c r="D107" s="61"/>
      <c r="E107" s="61"/>
      <c r="F107" s="40" t="s">
        <v>31</v>
      </c>
      <c r="G107" s="41">
        <f>SUM(G30:G106)</f>
        <v>0</v>
      </c>
      <c r="I107" s="8"/>
    </row>
  </sheetData>
  <mergeCells count="3">
    <mergeCell ref="B23:G23"/>
    <mergeCell ref="A27:B27"/>
    <mergeCell ref="A28:G28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I78"/>
  <sheetViews>
    <sheetView topLeftCell="A41" zoomScaleNormal="100" workbookViewId="0">
      <selection activeCell="B76" sqref="B76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2" spans="1:1" ht="18.75">
      <c r="A2" s="42" t="s">
        <v>134</v>
      </c>
    </row>
    <row r="3" spans="1:1">
      <c r="A3" s="43"/>
    </row>
    <row r="4" spans="1:1">
      <c r="A4" s="18" t="s">
        <v>641</v>
      </c>
    </row>
    <row r="5" spans="1:1">
      <c r="A5" s="49"/>
    </row>
    <row r="6" spans="1:1">
      <c r="A6" s="49"/>
    </row>
    <row r="7" spans="1:1">
      <c r="A7" s="45" t="s">
        <v>642</v>
      </c>
    </row>
    <row r="8" spans="1:1">
      <c r="A8" s="8" t="s">
        <v>0</v>
      </c>
    </row>
    <row r="9" spans="1:1">
      <c r="A9" s="49" t="s">
        <v>630</v>
      </c>
    </row>
    <row r="11" spans="1:1">
      <c r="A11" s="8" t="s">
        <v>11</v>
      </c>
    </row>
    <row r="12" spans="1:1">
      <c r="A12" s="49"/>
    </row>
    <row r="13" spans="1:1">
      <c r="A13" s="46" t="s">
        <v>631</v>
      </c>
    </row>
    <row r="14" spans="1:1">
      <c r="A14" s="46" t="s">
        <v>643</v>
      </c>
    </row>
    <row r="16" spans="1:1">
      <c r="A16" s="8" t="s">
        <v>507</v>
      </c>
    </row>
    <row r="18" spans="1:9" s="10" customFormat="1">
      <c r="A18" s="8" t="s">
        <v>1</v>
      </c>
      <c r="B18" s="8"/>
      <c r="C18" s="8"/>
      <c r="D18" s="8"/>
      <c r="E18" s="8"/>
      <c r="F18" s="8"/>
      <c r="G18" s="8"/>
      <c r="I18" s="8"/>
    </row>
    <row r="19" spans="1:9" s="10" customFormat="1">
      <c r="A19" s="43" t="s">
        <v>2</v>
      </c>
      <c r="B19" s="47" t="s">
        <v>2</v>
      </c>
      <c r="C19" s="8"/>
      <c r="D19" s="8"/>
      <c r="E19" s="8"/>
      <c r="F19" s="8"/>
      <c r="G19" s="8"/>
      <c r="I19" s="8"/>
    </row>
    <row r="20" spans="1:9" s="10" customFormat="1">
      <c r="A20" s="43"/>
      <c r="B20" s="47"/>
      <c r="C20" s="8"/>
      <c r="D20" s="8"/>
      <c r="E20" s="8"/>
      <c r="F20" s="8"/>
      <c r="G20" s="8"/>
      <c r="I20" s="8"/>
    </row>
    <row r="21" spans="1:9" s="10" customFormat="1">
      <c r="A21" s="43"/>
      <c r="B21" s="47"/>
      <c r="C21" s="8"/>
      <c r="D21" s="8"/>
      <c r="E21" s="8"/>
      <c r="F21" s="8"/>
      <c r="G21" s="8"/>
      <c r="I21" s="8"/>
    </row>
    <row r="24" spans="1:9" s="10" customFormat="1">
      <c r="A24" s="8" t="s">
        <v>509</v>
      </c>
      <c r="B24" s="8"/>
      <c r="C24" s="58" t="s">
        <v>510</v>
      </c>
      <c r="D24" s="8"/>
      <c r="E24" s="8"/>
      <c r="F24" s="8"/>
      <c r="G24" s="8"/>
      <c r="I24" s="8"/>
    </row>
    <row r="25" spans="1:9" s="10" customFormat="1">
      <c r="A25" s="47" t="s">
        <v>508</v>
      </c>
      <c r="B25" s="118" t="s">
        <v>3</v>
      </c>
      <c r="C25" s="118"/>
      <c r="D25" s="118"/>
      <c r="E25" s="118"/>
      <c r="F25" s="118"/>
      <c r="G25" s="118"/>
      <c r="I25" s="8"/>
    </row>
    <row r="26" spans="1:9" s="10" customFormat="1">
      <c r="A26" s="60"/>
      <c r="B26" s="8"/>
      <c r="C26" s="8"/>
      <c r="D26" s="8"/>
      <c r="E26" s="8"/>
      <c r="F26" s="8"/>
      <c r="G26" s="8"/>
      <c r="I26" s="8"/>
    </row>
    <row r="27" spans="1:9" s="10" customFormat="1">
      <c r="A27" s="60"/>
      <c r="B27" s="8"/>
      <c r="C27" s="8"/>
      <c r="D27" s="8"/>
      <c r="E27" s="8"/>
      <c r="F27" s="8"/>
      <c r="G27" s="8"/>
      <c r="I27" s="8"/>
    </row>
    <row r="28" spans="1:9" s="10" customFormat="1">
      <c r="A28" s="60"/>
      <c r="B28" s="8"/>
      <c r="C28" s="8"/>
      <c r="D28" s="8"/>
      <c r="E28" s="8"/>
      <c r="F28" s="8"/>
      <c r="G28" s="8"/>
      <c r="I28" s="8"/>
    </row>
    <row r="29" spans="1:9" s="10" customFormat="1">
      <c r="A29" s="120" t="s">
        <v>515</v>
      </c>
      <c r="B29" s="120"/>
      <c r="C29" s="61"/>
      <c r="D29" s="61"/>
      <c r="E29" s="61"/>
      <c r="F29" s="61"/>
      <c r="G29" s="61"/>
      <c r="I29" s="8"/>
    </row>
    <row r="30" spans="1:9" s="10" customFormat="1" ht="16.5" thickBot="1">
      <c r="A30" s="123" t="s">
        <v>516</v>
      </c>
      <c r="B30" s="123"/>
      <c r="C30" s="123"/>
      <c r="D30" s="123"/>
      <c r="E30" s="123"/>
      <c r="F30" s="123"/>
      <c r="G30" s="123"/>
      <c r="I30" s="8"/>
    </row>
    <row r="31" spans="1:9" s="10" customFormat="1" ht="110.25">
      <c r="A31" s="34" t="s">
        <v>4</v>
      </c>
      <c r="B31" s="35" t="s">
        <v>27</v>
      </c>
      <c r="C31" s="35" t="s">
        <v>6</v>
      </c>
      <c r="D31" s="35" t="s">
        <v>505</v>
      </c>
      <c r="E31" s="35" t="s">
        <v>7</v>
      </c>
      <c r="F31" s="35" t="s">
        <v>28</v>
      </c>
      <c r="G31" s="36" t="s">
        <v>9</v>
      </c>
      <c r="I31" s="8"/>
    </row>
    <row r="32" spans="1:9" s="10" customFormat="1">
      <c r="A32" s="33">
        <v>1</v>
      </c>
      <c r="B32" s="87" t="s">
        <v>135</v>
      </c>
      <c r="C32" s="80" t="s">
        <v>10</v>
      </c>
      <c r="D32" s="80">
        <v>6</v>
      </c>
      <c r="E32" s="6">
        <v>4</v>
      </c>
      <c r="F32" s="13"/>
      <c r="G32" s="81">
        <f>E32*F32</f>
        <v>0</v>
      </c>
      <c r="I32" s="8"/>
    </row>
    <row r="33" spans="1:9" s="10" customFormat="1">
      <c r="A33" s="33">
        <v>2</v>
      </c>
      <c r="B33" s="87" t="s">
        <v>136</v>
      </c>
      <c r="C33" s="80" t="s">
        <v>10</v>
      </c>
      <c r="D33" s="80">
        <v>6</v>
      </c>
      <c r="E33" s="6">
        <v>9</v>
      </c>
      <c r="F33" s="13"/>
      <c r="G33" s="81">
        <f t="shared" ref="G33:G75" si="0">E33*F33</f>
        <v>0</v>
      </c>
      <c r="I33" s="8"/>
    </row>
    <row r="34" spans="1:9" s="10" customFormat="1">
      <c r="A34" s="33">
        <v>3</v>
      </c>
      <c r="B34" s="87" t="s">
        <v>137</v>
      </c>
      <c r="C34" s="80" t="s">
        <v>10</v>
      </c>
      <c r="D34" s="80">
        <v>6</v>
      </c>
      <c r="E34" s="6">
        <v>22</v>
      </c>
      <c r="F34" s="13"/>
      <c r="G34" s="81">
        <f t="shared" si="0"/>
        <v>0</v>
      </c>
      <c r="I34" s="8"/>
    </row>
    <row r="35" spans="1:9" s="10" customFormat="1">
      <c r="A35" s="33">
        <v>4</v>
      </c>
      <c r="B35" s="87" t="s">
        <v>138</v>
      </c>
      <c r="C35" s="80" t="s">
        <v>10</v>
      </c>
      <c r="D35" s="80">
        <v>8</v>
      </c>
      <c r="E35" s="6">
        <v>22</v>
      </c>
      <c r="F35" s="13"/>
      <c r="G35" s="81">
        <f t="shared" si="0"/>
        <v>0</v>
      </c>
      <c r="I35" s="8"/>
    </row>
    <row r="36" spans="1:9" s="10" customFormat="1">
      <c r="A36" s="33">
        <v>5</v>
      </c>
      <c r="B36" s="87" t="s">
        <v>139</v>
      </c>
      <c r="C36" s="80" t="s">
        <v>10</v>
      </c>
      <c r="D36" s="80">
        <v>6</v>
      </c>
      <c r="E36" s="6">
        <v>16</v>
      </c>
      <c r="F36" s="13"/>
      <c r="G36" s="81">
        <f t="shared" si="0"/>
        <v>0</v>
      </c>
      <c r="I36" s="8"/>
    </row>
    <row r="37" spans="1:9" s="10" customFormat="1">
      <c r="A37" s="33">
        <v>6</v>
      </c>
      <c r="B37" s="87" t="s">
        <v>140</v>
      </c>
      <c r="C37" s="80" t="s">
        <v>10</v>
      </c>
      <c r="D37" s="80">
        <v>6</v>
      </c>
      <c r="E37" s="6">
        <v>1</v>
      </c>
      <c r="F37" s="13"/>
      <c r="G37" s="81">
        <f t="shared" si="0"/>
        <v>0</v>
      </c>
      <c r="I37" s="8"/>
    </row>
    <row r="38" spans="1:9" s="10" customFormat="1">
      <c r="A38" s="33">
        <v>7</v>
      </c>
      <c r="B38" s="87" t="s">
        <v>141</v>
      </c>
      <c r="C38" s="80" t="s">
        <v>10</v>
      </c>
      <c r="D38" s="80">
        <v>4</v>
      </c>
      <c r="E38" s="6">
        <v>4</v>
      </c>
      <c r="F38" s="13"/>
      <c r="G38" s="81">
        <f t="shared" si="0"/>
        <v>0</v>
      </c>
      <c r="I38" s="8"/>
    </row>
    <row r="39" spans="1:9" s="10" customFormat="1">
      <c r="A39" s="33">
        <v>8</v>
      </c>
      <c r="B39" s="87" t="s">
        <v>142</v>
      </c>
      <c r="C39" s="80" t="s">
        <v>10</v>
      </c>
      <c r="D39" s="80">
        <v>4</v>
      </c>
      <c r="E39" s="6">
        <v>7</v>
      </c>
      <c r="F39" s="13"/>
      <c r="G39" s="81">
        <f t="shared" si="0"/>
        <v>0</v>
      </c>
      <c r="I39" s="8"/>
    </row>
    <row r="40" spans="1:9" s="10" customFormat="1">
      <c r="A40" s="33">
        <v>9</v>
      </c>
      <c r="B40" s="87" t="s">
        <v>143</v>
      </c>
      <c r="C40" s="80" t="s">
        <v>10</v>
      </c>
      <c r="D40" s="80">
        <v>2</v>
      </c>
      <c r="E40" s="6">
        <v>2</v>
      </c>
      <c r="F40" s="13"/>
      <c r="G40" s="81">
        <f t="shared" si="0"/>
        <v>0</v>
      </c>
      <c r="I40" s="8"/>
    </row>
    <row r="41" spans="1:9" s="10" customFormat="1">
      <c r="A41" s="33">
        <v>10</v>
      </c>
      <c r="B41" s="87" t="s">
        <v>144</v>
      </c>
      <c r="C41" s="80" t="s">
        <v>10</v>
      </c>
      <c r="D41" s="80">
        <v>4</v>
      </c>
      <c r="E41" s="6">
        <v>7</v>
      </c>
      <c r="F41" s="13"/>
      <c r="G41" s="81">
        <f t="shared" si="0"/>
        <v>0</v>
      </c>
      <c r="I41" s="8"/>
    </row>
    <row r="42" spans="1:9" s="10" customFormat="1">
      <c r="A42" s="33">
        <v>11</v>
      </c>
      <c r="B42" s="87" t="s">
        <v>145</v>
      </c>
      <c r="C42" s="80" t="s">
        <v>10</v>
      </c>
      <c r="D42" s="80">
        <v>2</v>
      </c>
      <c r="E42" s="6">
        <v>1</v>
      </c>
      <c r="F42" s="13"/>
      <c r="G42" s="81">
        <f t="shared" si="0"/>
        <v>0</v>
      </c>
      <c r="I42" s="8"/>
    </row>
    <row r="43" spans="1:9" s="10" customFormat="1">
      <c r="A43" s="33">
        <v>12</v>
      </c>
      <c r="B43" s="87" t="s">
        <v>146</v>
      </c>
      <c r="C43" s="80" t="s">
        <v>10</v>
      </c>
      <c r="D43" s="80">
        <v>2</v>
      </c>
      <c r="E43" s="6">
        <v>2</v>
      </c>
      <c r="F43" s="13"/>
      <c r="G43" s="81">
        <f t="shared" si="0"/>
        <v>0</v>
      </c>
      <c r="I43" s="8"/>
    </row>
    <row r="44" spans="1:9" s="10" customFormat="1">
      <c r="A44" s="33">
        <v>13</v>
      </c>
      <c r="B44" s="87" t="s">
        <v>147</v>
      </c>
      <c r="C44" s="80" t="s">
        <v>10</v>
      </c>
      <c r="D44" s="80">
        <v>1</v>
      </c>
      <c r="E44" s="6">
        <v>1</v>
      </c>
      <c r="F44" s="13"/>
      <c r="G44" s="81">
        <f t="shared" si="0"/>
        <v>0</v>
      </c>
      <c r="I44" s="8"/>
    </row>
    <row r="45" spans="1:9" s="10" customFormat="1">
      <c r="A45" s="33">
        <v>14</v>
      </c>
      <c r="B45" s="87" t="s">
        <v>148</v>
      </c>
      <c r="C45" s="80" t="s">
        <v>10</v>
      </c>
      <c r="D45" s="80">
        <v>6</v>
      </c>
      <c r="E45" s="6">
        <v>10</v>
      </c>
      <c r="F45" s="13"/>
      <c r="G45" s="81">
        <f t="shared" si="0"/>
        <v>0</v>
      </c>
      <c r="I45" s="8"/>
    </row>
    <row r="46" spans="1:9" s="10" customFormat="1">
      <c r="A46" s="33">
        <v>15</v>
      </c>
      <c r="B46" s="87" t="s">
        <v>149</v>
      </c>
      <c r="C46" s="80" t="s">
        <v>10</v>
      </c>
      <c r="D46" s="80">
        <v>4</v>
      </c>
      <c r="E46" s="6">
        <v>4</v>
      </c>
      <c r="F46" s="13"/>
      <c r="G46" s="81">
        <f t="shared" si="0"/>
        <v>0</v>
      </c>
      <c r="I46" s="8"/>
    </row>
    <row r="47" spans="1:9" s="10" customFormat="1">
      <c r="A47" s="33">
        <v>16</v>
      </c>
      <c r="B47" s="87" t="s">
        <v>150</v>
      </c>
      <c r="C47" s="80" t="s">
        <v>10</v>
      </c>
      <c r="D47" s="80">
        <v>4</v>
      </c>
      <c r="E47" s="6">
        <v>1</v>
      </c>
      <c r="F47" s="13"/>
      <c r="G47" s="81">
        <f t="shared" si="0"/>
        <v>0</v>
      </c>
      <c r="I47" s="8"/>
    </row>
    <row r="48" spans="1:9" s="10" customFormat="1">
      <c r="A48" s="33">
        <v>17</v>
      </c>
      <c r="B48" s="87" t="s">
        <v>151</v>
      </c>
      <c r="C48" s="80" t="s">
        <v>10</v>
      </c>
      <c r="D48" s="80">
        <v>2</v>
      </c>
      <c r="E48" s="6">
        <v>2</v>
      </c>
      <c r="F48" s="13"/>
      <c r="G48" s="81">
        <f t="shared" si="0"/>
        <v>0</v>
      </c>
      <c r="I48" s="8"/>
    </row>
    <row r="49" spans="1:9" s="10" customFormat="1">
      <c r="A49" s="33">
        <v>18</v>
      </c>
      <c r="B49" s="87" t="s">
        <v>152</v>
      </c>
      <c r="C49" s="80" t="s">
        <v>10</v>
      </c>
      <c r="D49" s="80">
        <v>2</v>
      </c>
      <c r="E49" s="6">
        <v>1</v>
      </c>
      <c r="F49" s="13"/>
      <c r="G49" s="81">
        <f t="shared" si="0"/>
        <v>0</v>
      </c>
      <c r="I49" s="8"/>
    </row>
    <row r="50" spans="1:9" s="10" customFormat="1">
      <c r="A50" s="33">
        <v>19</v>
      </c>
      <c r="B50" s="87" t="s">
        <v>153</v>
      </c>
      <c r="C50" s="80" t="s">
        <v>10</v>
      </c>
      <c r="D50" s="80">
        <v>1</v>
      </c>
      <c r="E50" s="6">
        <v>2</v>
      </c>
      <c r="F50" s="13"/>
      <c r="G50" s="81">
        <f t="shared" si="0"/>
        <v>0</v>
      </c>
      <c r="I50" s="8"/>
    </row>
    <row r="51" spans="1:9" s="10" customFormat="1">
      <c r="A51" s="33">
        <v>20</v>
      </c>
      <c r="B51" s="87" t="s">
        <v>154</v>
      </c>
      <c r="C51" s="80" t="s">
        <v>10</v>
      </c>
      <c r="D51" s="80">
        <v>6</v>
      </c>
      <c r="E51" s="6">
        <v>1</v>
      </c>
      <c r="F51" s="13"/>
      <c r="G51" s="81">
        <f t="shared" si="0"/>
        <v>0</v>
      </c>
      <c r="I51" s="8"/>
    </row>
    <row r="52" spans="1:9" s="10" customFormat="1">
      <c r="A52" s="33">
        <v>21</v>
      </c>
      <c r="B52" s="87" t="s">
        <v>155</v>
      </c>
      <c r="C52" s="80" t="s">
        <v>10</v>
      </c>
      <c r="D52" s="80">
        <v>2</v>
      </c>
      <c r="E52" s="6">
        <v>1</v>
      </c>
      <c r="F52" s="13"/>
      <c r="G52" s="81">
        <f t="shared" si="0"/>
        <v>0</v>
      </c>
      <c r="I52" s="8"/>
    </row>
    <row r="53" spans="1:9" s="10" customFormat="1">
      <c r="A53" s="33">
        <v>22</v>
      </c>
      <c r="B53" s="87" t="s">
        <v>156</v>
      </c>
      <c r="C53" s="80" t="s">
        <v>10</v>
      </c>
      <c r="D53" s="80">
        <v>2</v>
      </c>
      <c r="E53" s="6">
        <v>1</v>
      </c>
      <c r="F53" s="13"/>
      <c r="G53" s="81">
        <f t="shared" si="0"/>
        <v>0</v>
      </c>
      <c r="I53" s="8"/>
    </row>
    <row r="54" spans="1:9" s="10" customFormat="1">
      <c r="A54" s="33">
        <v>23</v>
      </c>
      <c r="B54" s="87" t="s">
        <v>157</v>
      </c>
      <c r="C54" s="80" t="s">
        <v>10</v>
      </c>
      <c r="D54" s="80">
        <v>2</v>
      </c>
      <c r="E54" s="6">
        <v>1</v>
      </c>
      <c r="F54" s="13"/>
      <c r="G54" s="81">
        <f t="shared" si="0"/>
        <v>0</v>
      </c>
      <c r="I54" s="8"/>
    </row>
    <row r="55" spans="1:9" s="10" customFormat="1">
      <c r="A55" s="33">
        <v>24</v>
      </c>
      <c r="B55" s="87" t="s">
        <v>158</v>
      </c>
      <c r="C55" s="80" t="s">
        <v>10</v>
      </c>
      <c r="D55" s="80">
        <v>2</v>
      </c>
      <c r="E55" s="6">
        <v>1</v>
      </c>
      <c r="F55" s="13"/>
      <c r="G55" s="81">
        <f t="shared" si="0"/>
        <v>0</v>
      </c>
      <c r="I55" s="8"/>
    </row>
    <row r="56" spans="1:9" s="10" customFormat="1">
      <c r="A56" s="33">
        <v>25</v>
      </c>
      <c r="B56" s="87" t="s">
        <v>159</v>
      </c>
      <c r="C56" s="80" t="s">
        <v>10</v>
      </c>
      <c r="D56" s="80">
        <v>1</v>
      </c>
      <c r="E56" s="6">
        <v>1</v>
      </c>
      <c r="F56" s="13"/>
      <c r="G56" s="81">
        <f t="shared" si="0"/>
        <v>0</v>
      </c>
      <c r="I56" s="8"/>
    </row>
    <row r="57" spans="1:9" s="10" customFormat="1">
      <c r="A57" s="33">
        <v>26</v>
      </c>
      <c r="B57" s="87" t="s">
        <v>160</v>
      </c>
      <c r="C57" s="80" t="s">
        <v>10</v>
      </c>
      <c r="D57" s="80">
        <v>4</v>
      </c>
      <c r="E57" s="6">
        <v>1</v>
      </c>
      <c r="F57" s="13"/>
      <c r="G57" s="81">
        <f t="shared" si="0"/>
        <v>0</v>
      </c>
      <c r="I57" s="8"/>
    </row>
    <row r="58" spans="1:9" s="10" customFormat="1">
      <c r="A58" s="33">
        <v>27</v>
      </c>
      <c r="B58" s="87" t="s">
        <v>161</v>
      </c>
      <c r="C58" s="80" t="s">
        <v>10</v>
      </c>
      <c r="D58" s="80">
        <v>2</v>
      </c>
      <c r="E58" s="6">
        <v>1</v>
      </c>
      <c r="F58" s="13"/>
      <c r="G58" s="81">
        <f t="shared" si="0"/>
        <v>0</v>
      </c>
      <c r="I58" s="8"/>
    </row>
    <row r="59" spans="1:9" s="10" customFormat="1">
      <c r="A59" s="33">
        <v>28</v>
      </c>
      <c r="B59" s="87" t="s">
        <v>162</v>
      </c>
      <c r="C59" s="80" t="s">
        <v>10</v>
      </c>
      <c r="D59" s="80">
        <v>2</v>
      </c>
      <c r="E59" s="6">
        <v>3</v>
      </c>
      <c r="F59" s="13"/>
      <c r="G59" s="81">
        <f t="shared" si="0"/>
        <v>0</v>
      </c>
      <c r="I59" s="8"/>
    </row>
    <row r="60" spans="1:9" s="10" customFormat="1">
      <c r="A60" s="33">
        <v>29</v>
      </c>
      <c r="B60" s="87" t="s">
        <v>163</v>
      </c>
      <c r="C60" s="80" t="s">
        <v>10</v>
      </c>
      <c r="D60" s="80">
        <v>2</v>
      </c>
      <c r="E60" s="6">
        <v>1</v>
      </c>
      <c r="F60" s="13"/>
      <c r="G60" s="81">
        <f t="shared" si="0"/>
        <v>0</v>
      </c>
      <c r="I60" s="8"/>
    </row>
    <row r="61" spans="1:9" s="10" customFormat="1">
      <c r="A61" s="33">
        <v>30</v>
      </c>
      <c r="B61" s="13" t="s">
        <v>164</v>
      </c>
      <c r="C61" s="80" t="s">
        <v>10</v>
      </c>
      <c r="D61" s="80">
        <v>1</v>
      </c>
      <c r="E61" s="6">
        <v>1</v>
      </c>
      <c r="F61" s="13"/>
      <c r="G61" s="81">
        <f t="shared" si="0"/>
        <v>0</v>
      </c>
      <c r="I61" s="8"/>
    </row>
    <row r="62" spans="1:9" s="10" customFormat="1">
      <c r="A62" s="33">
        <v>31</v>
      </c>
      <c r="B62" s="87" t="s">
        <v>165</v>
      </c>
      <c r="C62" s="80" t="s">
        <v>10</v>
      </c>
      <c r="D62" s="80">
        <v>4</v>
      </c>
      <c r="E62" s="6">
        <v>1</v>
      </c>
      <c r="F62" s="13"/>
      <c r="G62" s="81">
        <f t="shared" si="0"/>
        <v>0</v>
      </c>
      <c r="I62" s="8"/>
    </row>
    <row r="63" spans="1:9" s="10" customFormat="1">
      <c r="A63" s="33">
        <v>32</v>
      </c>
      <c r="B63" s="87" t="s">
        <v>166</v>
      </c>
      <c r="C63" s="80" t="s">
        <v>10</v>
      </c>
      <c r="D63" s="80">
        <v>1</v>
      </c>
      <c r="E63" s="6">
        <v>1</v>
      </c>
      <c r="F63" s="13"/>
      <c r="G63" s="81">
        <f t="shared" si="0"/>
        <v>0</v>
      </c>
      <c r="I63" s="8"/>
    </row>
    <row r="64" spans="1:9" s="10" customFormat="1">
      <c r="A64" s="33">
        <v>33</v>
      </c>
      <c r="B64" s="13" t="s">
        <v>167</v>
      </c>
      <c r="C64" s="80" t="s">
        <v>10</v>
      </c>
      <c r="D64" s="80">
        <v>1</v>
      </c>
      <c r="E64" s="6">
        <v>1</v>
      </c>
      <c r="F64" s="13"/>
      <c r="G64" s="81">
        <f t="shared" si="0"/>
        <v>0</v>
      </c>
      <c r="I64" s="8"/>
    </row>
    <row r="65" spans="1:9" s="10" customFormat="1">
      <c r="A65" s="33">
        <v>34</v>
      </c>
      <c r="B65" s="13" t="s">
        <v>168</v>
      </c>
      <c r="C65" s="80" t="s">
        <v>10</v>
      </c>
      <c r="D65" s="80">
        <v>1</v>
      </c>
      <c r="E65" s="6">
        <v>1</v>
      </c>
      <c r="F65" s="13"/>
      <c r="G65" s="81">
        <f t="shared" si="0"/>
        <v>0</v>
      </c>
      <c r="I65" s="8"/>
    </row>
    <row r="66" spans="1:9" s="10" customFormat="1">
      <c r="A66" s="33">
        <v>35</v>
      </c>
      <c r="B66" s="13" t="s">
        <v>169</v>
      </c>
      <c r="C66" s="80" t="s">
        <v>10</v>
      </c>
      <c r="D66" s="80">
        <v>2</v>
      </c>
      <c r="E66" s="6">
        <v>1</v>
      </c>
      <c r="F66" s="13"/>
      <c r="G66" s="81">
        <f t="shared" si="0"/>
        <v>0</v>
      </c>
      <c r="I66" s="8"/>
    </row>
    <row r="67" spans="1:9" s="10" customFormat="1">
      <c r="A67" s="33">
        <v>36</v>
      </c>
      <c r="B67" s="13" t="s">
        <v>170</v>
      </c>
      <c r="C67" s="80" t="s">
        <v>10</v>
      </c>
      <c r="D67" s="80">
        <v>1</v>
      </c>
      <c r="E67" s="6">
        <v>1</v>
      </c>
      <c r="F67" s="13"/>
      <c r="G67" s="81">
        <f t="shared" si="0"/>
        <v>0</v>
      </c>
      <c r="I67" s="8"/>
    </row>
    <row r="68" spans="1:9" s="10" customFormat="1">
      <c r="A68" s="33">
        <v>37</v>
      </c>
      <c r="B68" s="13" t="s">
        <v>171</v>
      </c>
      <c r="C68" s="80" t="s">
        <v>10</v>
      </c>
      <c r="D68" s="80">
        <v>1</v>
      </c>
      <c r="E68" s="6">
        <v>1</v>
      </c>
      <c r="F68" s="13"/>
      <c r="G68" s="81">
        <f t="shared" si="0"/>
        <v>0</v>
      </c>
      <c r="I68" s="8"/>
    </row>
    <row r="69" spans="1:9" s="10" customFormat="1">
      <c r="A69" s="33">
        <v>38</v>
      </c>
      <c r="B69" s="13" t="s">
        <v>172</v>
      </c>
      <c r="C69" s="80" t="s">
        <v>10</v>
      </c>
      <c r="D69" s="80">
        <v>1</v>
      </c>
      <c r="E69" s="6">
        <v>1</v>
      </c>
      <c r="F69" s="13"/>
      <c r="G69" s="81">
        <f t="shared" si="0"/>
        <v>0</v>
      </c>
      <c r="I69" s="8"/>
    </row>
    <row r="70" spans="1:9" s="10" customFormat="1">
      <c r="A70" s="33">
        <v>39</v>
      </c>
      <c r="B70" s="13" t="s">
        <v>173</v>
      </c>
      <c r="C70" s="80" t="s">
        <v>10</v>
      </c>
      <c r="D70" s="80">
        <v>1</v>
      </c>
      <c r="E70" s="6">
        <v>1</v>
      </c>
      <c r="F70" s="13"/>
      <c r="G70" s="81">
        <f t="shared" si="0"/>
        <v>0</v>
      </c>
      <c r="I70" s="8"/>
    </row>
    <row r="71" spans="1:9" s="10" customFormat="1">
      <c r="A71" s="33">
        <v>40</v>
      </c>
      <c r="B71" s="13" t="s">
        <v>174</v>
      </c>
      <c r="C71" s="80" t="s">
        <v>10</v>
      </c>
      <c r="D71" s="80">
        <v>1</v>
      </c>
      <c r="E71" s="6">
        <v>1</v>
      </c>
      <c r="F71" s="13"/>
      <c r="G71" s="81">
        <f t="shared" si="0"/>
        <v>0</v>
      </c>
      <c r="I71" s="8"/>
    </row>
    <row r="72" spans="1:9" s="10" customFormat="1">
      <c r="A72" s="33">
        <v>41</v>
      </c>
      <c r="B72" s="13" t="s">
        <v>175</v>
      </c>
      <c r="C72" s="80" t="s">
        <v>10</v>
      </c>
      <c r="D72" s="80">
        <v>1</v>
      </c>
      <c r="E72" s="6">
        <v>1</v>
      </c>
      <c r="F72" s="13"/>
      <c r="G72" s="81">
        <f t="shared" si="0"/>
        <v>0</v>
      </c>
      <c r="I72" s="8"/>
    </row>
    <row r="73" spans="1:9" s="10" customFormat="1">
      <c r="A73" s="33">
        <v>42</v>
      </c>
      <c r="B73" s="13" t="s">
        <v>176</v>
      </c>
      <c r="C73" s="80" t="s">
        <v>10</v>
      </c>
      <c r="D73" s="80">
        <v>1</v>
      </c>
      <c r="E73" s="6">
        <v>1</v>
      </c>
      <c r="F73" s="13"/>
      <c r="G73" s="81">
        <f t="shared" si="0"/>
        <v>0</v>
      </c>
      <c r="I73" s="8"/>
    </row>
    <row r="74" spans="1:9" s="10" customFormat="1">
      <c r="A74" s="33">
        <v>43</v>
      </c>
      <c r="B74" s="13" t="s">
        <v>177</v>
      </c>
      <c r="C74" s="80" t="s">
        <v>12</v>
      </c>
      <c r="D74" s="80">
        <v>1</v>
      </c>
      <c r="E74" s="6">
        <v>1</v>
      </c>
      <c r="F74" s="13"/>
      <c r="G74" s="81">
        <f t="shared" si="0"/>
        <v>0</v>
      </c>
      <c r="I74" s="8"/>
    </row>
    <row r="75" spans="1:9" s="10" customFormat="1" ht="16.5" thickBot="1">
      <c r="A75" s="37">
        <v>44</v>
      </c>
      <c r="B75" s="14" t="s">
        <v>178</v>
      </c>
      <c r="C75" s="85" t="s">
        <v>12</v>
      </c>
      <c r="D75" s="85">
        <v>1</v>
      </c>
      <c r="E75" s="12">
        <v>1</v>
      </c>
      <c r="F75" s="14"/>
      <c r="G75" s="86">
        <f t="shared" si="0"/>
        <v>0</v>
      </c>
      <c r="I75" s="8"/>
    </row>
    <row r="76" spans="1:9" s="10" customFormat="1" ht="16.5" thickBot="1">
      <c r="A76" s="61"/>
      <c r="B76" s="61"/>
      <c r="C76" s="61"/>
      <c r="D76" s="61"/>
      <c r="E76" s="61"/>
      <c r="F76" s="40" t="s">
        <v>31</v>
      </c>
      <c r="G76" s="41">
        <f>SUM(G32:G75)</f>
        <v>0</v>
      </c>
      <c r="I76" s="8"/>
    </row>
    <row r="77" spans="1:9" s="10" customFormat="1">
      <c r="A77" s="60"/>
      <c r="B77" s="8"/>
      <c r="C77" s="8"/>
      <c r="D77" s="8"/>
      <c r="E77" s="8"/>
      <c r="F77" s="8"/>
      <c r="G77" s="8"/>
      <c r="I77" s="8"/>
    </row>
    <row r="78" spans="1:9" s="10" customFormat="1">
      <c r="A78" s="60"/>
      <c r="B78" s="8"/>
      <c r="C78" s="8"/>
      <c r="D78" s="8"/>
      <c r="E78" s="8"/>
      <c r="F78" s="8"/>
      <c r="G78" s="8"/>
      <c r="I78" s="8"/>
    </row>
  </sheetData>
  <mergeCells count="3">
    <mergeCell ref="B25:G25"/>
    <mergeCell ref="A29:B29"/>
    <mergeCell ref="A30:G30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3"/>
  <sheetViews>
    <sheetView topLeftCell="A37" zoomScaleNormal="100" workbookViewId="0">
      <selection activeCell="B52" sqref="B52"/>
    </sheetView>
  </sheetViews>
  <sheetFormatPr defaultRowHeight="15.75"/>
  <cols>
    <col min="1" max="1" width="5.375" style="8" customWidth="1"/>
    <col min="2" max="2" width="45.5" style="8" customWidth="1"/>
    <col min="3" max="3" width="7" style="8" customWidth="1"/>
    <col min="4" max="4" width="7.375" style="8" customWidth="1"/>
    <col min="5" max="5" width="7.875" style="8" customWidth="1"/>
    <col min="6" max="6" width="8.875" style="8" customWidth="1"/>
    <col min="7" max="7" width="10.375" style="8" customWidth="1"/>
    <col min="8" max="8" width="9" style="10"/>
    <col min="9" max="16384" width="9" style="8"/>
  </cols>
  <sheetData>
    <row r="1" spans="1:9" s="10" customFormat="1" ht="18.75">
      <c r="A1" s="42" t="s">
        <v>179</v>
      </c>
      <c r="B1" s="8"/>
      <c r="C1" s="8"/>
      <c r="D1" s="8"/>
      <c r="E1" s="8"/>
      <c r="F1" s="8"/>
      <c r="G1" s="8"/>
      <c r="I1" s="8"/>
    </row>
    <row r="2" spans="1:9" s="10" customFormat="1">
      <c r="A2" s="43"/>
      <c r="B2" s="8"/>
      <c r="C2" s="8"/>
      <c r="D2" s="8"/>
      <c r="E2" s="8"/>
      <c r="F2" s="8"/>
      <c r="G2" s="8"/>
      <c r="I2" s="8"/>
    </row>
    <row r="3" spans="1:9">
      <c r="A3" s="18" t="s">
        <v>644</v>
      </c>
    </row>
    <row r="4" spans="1:9">
      <c r="A4" s="49"/>
    </row>
    <row r="5" spans="1:9">
      <c r="A5" s="49"/>
    </row>
    <row r="6" spans="1:9">
      <c r="A6" s="45" t="s">
        <v>635</v>
      </c>
    </row>
    <row r="7" spans="1:9">
      <c r="A7" s="8" t="s">
        <v>0</v>
      </c>
    </row>
    <row r="8" spans="1:9">
      <c r="A8" s="49" t="s">
        <v>630</v>
      </c>
    </row>
    <row r="10" spans="1:9">
      <c r="A10" s="8" t="s">
        <v>11</v>
      </c>
    </row>
    <row r="11" spans="1:9">
      <c r="A11" s="49"/>
    </row>
    <row r="12" spans="1:9">
      <c r="A12" s="46" t="s">
        <v>631</v>
      </c>
    </row>
    <row r="13" spans="1:9">
      <c r="A13" s="46" t="s">
        <v>645</v>
      </c>
    </row>
    <row r="15" spans="1:9">
      <c r="A15" s="8" t="s">
        <v>507</v>
      </c>
    </row>
    <row r="17" spans="1:9">
      <c r="A17" s="8" t="s">
        <v>1</v>
      </c>
    </row>
    <row r="18" spans="1:9">
      <c r="A18" s="43" t="s">
        <v>2</v>
      </c>
      <c r="B18" s="47" t="s">
        <v>2</v>
      </c>
    </row>
    <row r="19" spans="1:9" s="10" customFormat="1">
      <c r="A19" s="43"/>
      <c r="B19" s="47"/>
      <c r="C19" s="8"/>
      <c r="D19" s="8"/>
      <c r="E19" s="8"/>
      <c r="F19" s="8"/>
      <c r="G19" s="8"/>
      <c r="I19" s="8"/>
    </row>
    <row r="20" spans="1:9" s="10" customFormat="1">
      <c r="A20" s="43"/>
      <c r="B20" s="47"/>
      <c r="C20" s="8"/>
      <c r="D20" s="8"/>
      <c r="E20" s="8"/>
      <c r="F20" s="8"/>
      <c r="G20" s="8"/>
      <c r="I20" s="8"/>
    </row>
    <row r="23" spans="1:9" s="10" customFormat="1">
      <c r="A23" s="8" t="s">
        <v>509</v>
      </c>
      <c r="B23" s="8"/>
      <c r="C23" s="58" t="s">
        <v>510</v>
      </c>
      <c r="D23" s="8"/>
      <c r="E23" s="8"/>
      <c r="F23" s="8"/>
      <c r="G23" s="8"/>
      <c r="I23" s="8"/>
    </row>
    <row r="24" spans="1:9" s="10" customFormat="1">
      <c r="A24" s="47" t="s">
        <v>508</v>
      </c>
      <c r="B24" s="118" t="s">
        <v>3</v>
      </c>
      <c r="C24" s="118"/>
      <c r="D24" s="118"/>
      <c r="E24" s="118"/>
      <c r="F24" s="118"/>
      <c r="G24" s="118"/>
      <c r="I24" s="8"/>
    </row>
    <row r="25" spans="1:9" s="10" customFormat="1">
      <c r="A25" s="47"/>
      <c r="B25" s="48"/>
      <c r="C25" s="48"/>
      <c r="D25" s="48"/>
      <c r="E25" s="48"/>
      <c r="F25" s="48"/>
      <c r="G25" s="48"/>
      <c r="I25" s="8"/>
    </row>
    <row r="26" spans="1:9" s="10" customFormat="1">
      <c r="A26" s="47"/>
      <c r="B26" s="48"/>
      <c r="C26" s="48"/>
      <c r="D26" s="48"/>
      <c r="E26" s="48"/>
      <c r="F26" s="48"/>
      <c r="G26" s="48"/>
      <c r="I26" s="8"/>
    </row>
    <row r="27" spans="1:9" s="10" customFormat="1">
      <c r="A27" s="88"/>
      <c r="B27" s="8"/>
      <c r="C27" s="8"/>
      <c r="D27" s="8"/>
      <c r="E27" s="8"/>
      <c r="F27" s="8"/>
      <c r="G27" s="8"/>
      <c r="I27" s="8"/>
    </row>
    <row r="28" spans="1:9" s="10" customFormat="1">
      <c r="A28" s="120" t="s">
        <v>517</v>
      </c>
      <c r="B28" s="120"/>
      <c r="C28" s="61"/>
      <c r="D28" s="61"/>
      <c r="E28" s="61"/>
      <c r="F28" s="61"/>
      <c r="G28" s="61"/>
      <c r="I28" s="8"/>
    </row>
    <row r="29" spans="1:9" s="10" customFormat="1" ht="16.5" thickBot="1">
      <c r="A29" s="123" t="s">
        <v>518</v>
      </c>
      <c r="B29" s="123"/>
      <c r="C29" s="123"/>
      <c r="D29" s="123"/>
      <c r="E29" s="123"/>
      <c r="F29" s="123"/>
      <c r="G29" s="123"/>
      <c r="I29" s="8"/>
    </row>
    <row r="30" spans="1:9" s="10" customFormat="1" ht="110.25">
      <c r="A30" s="34" t="s">
        <v>4</v>
      </c>
      <c r="B30" s="35" t="s">
        <v>27</v>
      </c>
      <c r="C30" s="35" t="s">
        <v>6</v>
      </c>
      <c r="D30" s="35" t="s">
        <v>505</v>
      </c>
      <c r="E30" s="35" t="s">
        <v>7</v>
      </c>
      <c r="F30" s="35" t="s">
        <v>28</v>
      </c>
      <c r="G30" s="36" t="s">
        <v>9</v>
      </c>
      <c r="I30" s="8"/>
    </row>
    <row r="31" spans="1:9" s="10" customFormat="1" ht="31.5">
      <c r="A31" s="33">
        <v>1</v>
      </c>
      <c r="B31" s="9" t="s">
        <v>180</v>
      </c>
      <c r="C31" s="80" t="s">
        <v>10</v>
      </c>
      <c r="D31" s="80">
        <v>4</v>
      </c>
      <c r="E31" s="6">
        <v>1</v>
      </c>
      <c r="F31" s="9"/>
      <c r="G31" s="16">
        <f>E31*F31</f>
        <v>0</v>
      </c>
      <c r="I31" s="8"/>
    </row>
    <row r="32" spans="1:9" s="10" customFormat="1" ht="47.25">
      <c r="A32" s="33">
        <v>2</v>
      </c>
      <c r="B32" s="9" t="s">
        <v>181</v>
      </c>
      <c r="C32" s="80" t="s">
        <v>10</v>
      </c>
      <c r="D32" s="80">
        <v>4</v>
      </c>
      <c r="E32" s="6">
        <v>31</v>
      </c>
      <c r="F32" s="9"/>
      <c r="G32" s="16">
        <f t="shared" ref="G32:G49" si="0">E32*F32</f>
        <v>0</v>
      </c>
      <c r="I32" s="8"/>
    </row>
    <row r="33" spans="1:9" s="10" customFormat="1" ht="31.5">
      <c r="A33" s="33">
        <v>3</v>
      </c>
      <c r="B33" s="9" t="s">
        <v>182</v>
      </c>
      <c r="C33" s="80" t="s">
        <v>10</v>
      </c>
      <c r="D33" s="80">
        <v>4</v>
      </c>
      <c r="E33" s="6">
        <v>1</v>
      </c>
      <c r="F33" s="9"/>
      <c r="G33" s="16">
        <f t="shared" si="0"/>
        <v>0</v>
      </c>
      <c r="I33" s="8"/>
    </row>
    <row r="34" spans="1:9" s="10" customFormat="1" ht="47.25">
      <c r="A34" s="33">
        <v>4</v>
      </c>
      <c r="B34" s="9" t="s">
        <v>183</v>
      </c>
      <c r="C34" s="80" t="s">
        <v>10</v>
      </c>
      <c r="D34" s="80">
        <v>4</v>
      </c>
      <c r="E34" s="6">
        <v>15</v>
      </c>
      <c r="F34" s="9"/>
      <c r="G34" s="16">
        <f t="shared" si="0"/>
        <v>0</v>
      </c>
      <c r="I34" s="8"/>
    </row>
    <row r="35" spans="1:9" s="10" customFormat="1" ht="31.5">
      <c r="A35" s="33">
        <v>5</v>
      </c>
      <c r="B35" s="9" t="s">
        <v>184</v>
      </c>
      <c r="C35" s="80" t="s">
        <v>10</v>
      </c>
      <c r="D35" s="80">
        <v>4</v>
      </c>
      <c r="E35" s="6">
        <v>1</v>
      </c>
      <c r="F35" s="9"/>
      <c r="G35" s="16">
        <f t="shared" si="0"/>
        <v>0</v>
      </c>
      <c r="I35" s="8"/>
    </row>
    <row r="36" spans="1:9" s="10" customFormat="1" ht="31.5">
      <c r="A36" s="33">
        <v>6</v>
      </c>
      <c r="B36" s="9" t="s">
        <v>185</v>
      </c>
      <c r="C36" s="80" t="s">
        <v>10</v>
      </c>
      <c r="D36" s="80">
        <v>4</v>
      </c>
      <c r="E36" s="6">
        <v>1</v>
      </c>
      <c r="F36" s="9"/>
      <c r="G36" s="16">
        <f t="shared" si="0"/>
        <v>0</v>
      </c>
      <c r="I36" s="8"/>
    </row>
    <row r="37" spans="1:9" s="10" customFormat="1" ht="31.5">
      <c r="A37" s="33">
        <v>7</v>
      </c>
      <c r="B37" s="9" t="s">
        <v>186</v>
      </c>
      <c r="C37" s="80" t="s">
        <v>10</v>
      </c>
      <c r="D37" s="80">
        <v>4</v>
      </c>
      <c r="E37" s="6">
        <v>1</v>
      </c>
      <c r="F37" s="9"/>
      <c r="G37" s="16">
        <f t="shared" si="0"/>
        <v>0</v>
      </c>
      <c r="I37" s="8"/>
    </row>
    <row r="38" spans="1:9" s="10" customFormat="1" ht="31.5">
      <c r="A38" s="33">
        <v>8</v>
      </c>
      <c r="B38" s="9" t="s">
        <v>187</v>
      </c>
      <c r="C38" s="80" t="s">
        <v>10</v>
      </c>
      <c r="D38" s="80">
        <v>4</v>
      </c>
      <c r="E38" s="6">
        <v>2</v>
      </c>
      <c r="F38" s="9"/>
      <c r="G38" s="16">
        <f t="shared" si="0"/>
        <v>0</v>
      </c>
      <c r="I38" s="8"/>
    </row>
    <row r="39" spans="1:9" s="10" customFormat="1">
      <c r="A39" s="33">
        <v>9</v>
      </c>
      <c r="B39" s="9" t="s">
        <v>188</v>
      </c>
      <c r="C39" s="80" t="s">
        <v>10</v>
      </c>
      <c r="D39" s="80">
        <v>4</v>
      </c>
      <c r="E39" s="6">
        <v>1</v>
      </c>
      <c r="F39" s="9"/>
      <c r="G39" s="16">
        <f t="shared" si="0"/>
        <v>0</v>
      </c>
      <c r="I39" s="8"/>
    </row>
    <row r="40" spans="1:9" s="10" customFormat="1">
      <c r="A40" s="33">
        <v>10</v>
      </c>
      <c r="B40" s="9" t="s">
        <v>189</v>
      </c>
      <c r="C40" s="80" t="s">
        <v>10</v>
      </c>
      <c r="D40" s="80">
        <v>4</v>
      </c>
      <c r="E40" s="6">
        <v>1</v>
      </c>
      <c r="F40" s="9"/>
      <c r="G40" s="16">
        <f t="shared" si="0"/>
        <v>0</v>
      </c>
      <c r="I40" s="8"/>
    </row>
    <row r="41" spans="1:9" s="10" customFormat="1" ht="31.5">
      <c r="A41" s="33">
        <v>11</v>
      </c>
      <c r="B41" s="9" t="s">
        <v>190</v>
      </c>
      <c r="C41" s="80" t="s">
        <v>10</v>
      </c>
      <c r="D41" s="80">
        <v>2</v>
      </c>
      <c r="E41" s="6">
        <v>1</v>
      </c>
      <c r="F41" s="9"/>
      <c r="G41" s="16">
        <f t="shared" si="0"/>
        <v>0</v>
      </c>
      <c r="I41" s="8"/>
    </row>
    <row r="42" spans="1:9" s="10" customFormat="1" ht="31.5">
      <c r="A42" s="33">
        <v>12</v>
      </c>
      <c r="B42" s="9" t="s">
        <v>191</v>
      </c>
      <c r="C42" s="80" t="s">
        <v>10</v>
      </c>
      <c r="D42" s="80">
        <v>2</v>
      </c>
      <c r="E42" s="6">
        <v>1</v>
      </c>
      <c r="F42" s="9"/>
      <c r="G42" s="16">
        <f t="shared" si="0"/>
        <v>0</v>
      </c>
      <c r="I42" s="8"/>
    </row>
    <row r="43" spans="1:9" s="10" customFormat="1" ht="31.5">
      <c r="A43" s="33">
        <v>13</v>
      </c>
      <c r="B43" s="9" t="s">
        <v>192</v>
      </c>
      <c r="C43" s="80" t="s">
        <v>10</v>
      </c>
      <c r="D43" s="80">
        <v>2</v>
      </c>
      <c r="E43" s="6">
        <v>1</v>
      </c>
      <c r="F43" s="9"/>
      <c r="G43" s="16">
        <f t="shared" si="0"/>
        <v>0</v>
      </c>
      <c r="I43" s="8"/>
    </row>
    <row r="44" spans="1:9" s="10" customFormat="1" ht="31.5">
      <c r="A44" s="33">
        <v>14</v>
      </c>
      <c r="B44" s="9" t="s">
        <v>193</v>
      </c>
      <c r="C44" s="80" t="s">
        <v>10</v>
      </c>
      <c r="D44" s="80">
        <v>2</v>
      </c>
      <c r="E44" s="6">
        <v>1</v>
      </c>
      <c r="F44" s="9"/>
      <c r="G44" s="16">
        <f t="shared" si="0"/>
        <v>0</v>
      </c>
      <c r="I44" s="8"/>
    </row>
    <row r="45" spans="1:9" s="10" customFormat="1" ht="31.5">
      <c r="A45" s="33">
        <v>15</v>
      </c>
      <c r="B45" s="9" t="s">
        <v>194</v>
      </c>
      <c r="C45" s="80" t="s">
        <v>10</v>
      </c>
      <c r="D45" s="80">
        <v>2</v>
      </c>
      <c r="E45" s="6">
        <v>1</v>
      </c>
      <c r="F45" s="9"/>
      <c r="G45" s="16">
        <f t="shared" si="0"/>
        <v>0</v>
      </c>
      <c r="I45" s="8"/>
    </row>
    <row r="46" spans="1:9" s="10" customFormat="1" ht="31.5">
      <c r="A46" s="33">
        <v>16</v>
      </c>
      <c r="B46" s="9" t="s">
        <v>195</v>
      </c>
      <c r="C46" s="80" t="s">
        <v>10</v>
      </c>
      <c r="D46" s="80">
        <v>2</v>
      </c>
      <c r="E46" s="6">
        <v>1</v>
      </c>
      <c r="F46" s="9"/>
      <c r="G46" s="16">
        <f t="shared" si="0"/>
        <v>0</v>
      </c>
      <c r="I46" s="8"/>
    </row>
    <row r="47" spans="1:9" s="10" customFormat="1" ht="31.5">
      <c r="A47" s="33">
        <v>17</v>
      </c>
      <c r="B47" s="9" t="s">
        <v>196</v>
      </c>
      <c r="C47" s="80" t="s">
        <v>10</v>
      </c>
      <c r="D47" s="80">
        <v>2</v>
      </c>
      <c r="E47" s="6">
        <v>1</v>
      </c>
      <c r="F47" s="9"/>
      <c r="G47" s="16">
        <f t="shared" si="0"/>
        <v>0</v>
      </c>
      <c r="I47" s="8"/>
    </row>
    <row r="48" spans="1:9" s="10" customFormat="1" ht="31.5">
      <c r="A48" s="33">
        <v>18</v>
      </c>
      <c r="B48" s="89" t="s">
        <v>197</v>
      </c>
      <c r="C48" s="79" t="s">
        <v>10</v>
      </c>
      <c r="D48" s="79">
        <v>2</v>
      </c>
      <c r="E48" s="6">
        <v>1</v>
      </c>
      <c r="F48" s="89"/>
      <c r="G48" s="90">
        <f t="shared" si="0"/>
        <v>0</v>
      </c>
      <c r="I48" s="8"/>
    </row>
    <row r="49" spans="1:9" s="10" customFormat="1" ht="32.25" thickBot="1">
      <c r="A49" s="33">
        <v>19</v>
      </c>
      <c r="B49" s="11" t="s">
        <v>678</v>
      </c>
      <c r="C49" s="85" t="s">
        <v>10</v>
      </c>
      <c r="D49" s="85">
        <v>2</v>
      </c>
      <c r="E49" s="12">
        <v>5</v>
      </c>
      <c r="F49" s="11"/>
      <c r="G49" s="17">
        <f t="shared" si="0"/>
        <v>0</v>
      </c>
      <c r="I49" s="8"/>
    </row>
    <row r="50" spans="1:9" s="10" customFormat="1" ht="16.5" thickBot="1">
      <c r="A50" s="61"/>
      <c r="B50" s="61"/>
      <c r="C50" s="61"/>
      <c r="D50" s="61"/>
      <c r="E50" s="61"/>
      <c r="F50" s="91" t="s">
        <v>31</v>
      </c>
      <c r="G50" s="92">
        <f>SUM(G31:G49)</f>
        <v>0</v>
      </c>
      <c r="I50" s="8"/>
    </row>
    <row r="51" spans="1:9">
      <c r="A51" s="49"/>
    </row>
    <row r="52" spans="1:9">
      <c r="A52" s="49"/>
    </row>
    <row r="53" spans="1:9" s="10" customFormat="1">
      <c r="A53" s="49"/>
      <c r="B53" s="8"/>
      <c r="C53" s="8"/>
      <c r="D53" s="8"/>
      <c r="E53" s="8"/>
      <c r="F53" s="8"/>
      <c r="G53" s="8"/>
      <c r="I53" s="8"/>
    </row>
  </sheetData>
  <mergeCells count="3">
    <mergeCell ref="B24:G24"/>
    <mergeCell ref="A28:B28"/>
    <mergeCell ref="A29:G29"/>
  </mergeCells>
  <pageMargins left="0.43307086614173229" right="0.27559055118110237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pakiet I</vt:lpstr>
      <vt:lpstr>pakiet II</vt:lpstr>
      <vt:lpstr>pakiet III</vt:lpstr>
      <vt:lpstr>pakiet IV</vt:lpstr>
      <vt:lpstr>pakiet V</vt:lpstr>
      <vt:lpstr>pakiet VI</vt:lpstr>
      <vt:lpstr>pakiet VII</vt:lpstr>
      <vt:lpstr>pakiet VIII</vt:lpstr>
      <vt:lpstr>pakiet IX</vt:lpstr>
      <vt:lpstr>pakiet X</vt:lpstr>
      <vt:lpstr>pakiet XI</vt:lpstr>
      <vt:lpstr>pakiet XII</vt:lpstr>
      <vt:lpstr>pakiet XIII</vt:lpstr>
      <vt:lpstr>pakiet XIV</vt:lpstr>
      <vt:lpstr>pakiet XV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m.zielinski</dc:creator>
  <cp:lastModifiedBy>Zawirska, Kamila</cp:lastModifiedBy>
  <cp:lastPrinted>2019-11-14T08:27:24Z</cp:lastPrinted>
  <dcterms:created xsi:type="dcterms:W3CDTF">2016-01-04T06:46:54Z</dcterms:created>
  <dcterms:modified xsi:type="dcterms:W3CDTF">2019-11-21T08:28:52Z</dcterms:modified>
</cp:coreProperties>
</file>